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codeName="ЭтаКнига" defaultThemeVersion="124226"/>
  <mc:AlternateContent xmlns:mc="http://schemas.openxmlformats.org/markup-compatibility/2006">
    <mc:Choice Requires="x15">
      <x15ac:absPath xmlns:x15ac="http://schemas.microsoft.com/office/spreadsheetml/2010/11/ac" url="C:\Users\computer\Desktop\SKIF\sdigital\"/>
    </mc:Choice>
  </mc:AlternateContent>
  <xr:revisionPtr revIDLastSave="0" documentId="13_ncr:1_{DC7E5F37-76A3-4C54-AF48-229FB582D55B}" xr6:coauthVersionLast="38" xr6:coauthVersionMax="45" xr10:uidLastSave="{00000000-0000-0000-0000-000000000000}"/>
  <bookViews>
    <workbookView xWindow="0" yWindow="0" windowWidth="23040" windowHeight="9060" tabRatio="970" xr2:uid="{00000000-000D-0000-FFFF-FFFF00000000}"/>
  </bookViews>
  <sheets>
    <sheet name="ИНТЕРАКТИВНОЕ ОБОРУДОВАНИЕ" sheetId="5" r:id="rId1"/>
    <sheet name="Серверы FUJITSU" sheetId="4" r:id="rId2"/>
    <sheet name="КОМПЬЮТЕРЫ" sheetId="6" r:id="rId3"/>
    <sheet name="Ноутбуки" sheetId="16" r:id="rId4"/>
    <sheet name="Серверы HP; DELL" sheetId="3" r:id="rId5"/>
    <sheet name="Проф.Сканеры" sheetId="13" r:id="rId6"/>
    <sheet name="ПЕРЕФЕРИЙНОЕ ОБОРУДОВАНИЕ" sheetId="7" r:id="rId7"/>
    <sheet name="UPS" sheetId="15" r:id="rId8"/>
    <sheet name="КОМПЛЕКТУЮЩИЕ" sheetId="8" r:id="rId9"/>
    <sheet name="СЕТЕВОЕ ОБОРУДОВАНИЕ" sheetId="9" r:id="rId10"/>
    <sheet name="ВИДЕОНАБЛЮДЕНИЕ" sheetId="10" r:id="rId1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16" l="1"/>
  <c r="C8" i="16" l="1"/>
  <c r="C6" i="16"/>
  <c r="C5" i="16"/>
  <c r="M13" i="7" l="1"/>
</calcChain>
</file>

<file path=xl/sharedStrings.xml><?xml version="1.0" encoding="utf-8"?>
<sst xmlns="http://schemas.openxmlformats.org/spreadsheetml/2006/main" count="644" uniqueCount="465">
  <si>
    <t>Ноутбуки</t>
  </si>
  <si>
    <t>Наименование</t>
  </si>
  <si>
    <t>Характеристики</t>
  </si>
  <si>
    <t>NEW</t>
  </si>
  <si>
    <t>Цена</t>
  </si>
  <si>
    <t>Моноблоки</t>
  </si>
  <si>
    <t>Компьютеры</t>
  </si>
  <si>
    <t>Мониторы и аксессуары</t>
  </si>
  <si>
    <t>Клавиатура, Мышь</t>
  </si>
  <si>
    <t>Серверы напольные (Tower)</t>
  </si>
  <si>
    <t>Серверы стоечные (Rack)</t>
  </si>
  <si>
    <t>UPS (Источники бесперебойного питания)</t>
  </si>
  <si>
    <t>Сетевое оборудование</t>
  </si>
  <si>
    <t>Интерактивная доска</t>
  </si>
  <si>
    <t>Принтеры, МФУ</t>
  </si>
  <si>
    <t>МФУ Xerox</t>
  </si>
  <si>
    <t xml:space="preserve"> XEROX WorkCentre 5021</t>
  </si>
  <si>
    <r>
      <t xml:space="preserve">МФУ 3в1 лазерный черно-белый, </t>
    </r>
    <r>
      <rPr>
        <b/>
        <sz val="10"/>
        <color rgb="FFFF0000"/>
        <rFont val="Times New Roman"/>
        <family val="1"/>
        <charset val="204"/>
      </rPr>
      <t>А3</t>
    </r>
    <r>
      <rPr>
        <sz val="10"/>
        <rFont val="Times New Roman"/>
        <family val="1"/>
        <charset val="204"/>
      </rPr>
      <t>, 128Мб, 20 стр/мин, 600х600, нагрузка 25000 стр/мес</t>
    </r>
    <r>
      <rPr>
        <b/>
        <sz val="10"/>
        <color rgb="FFFF0000"/>
        <rFont val="Times New Roman"/>
        <family val="1"/>
        <charset val="204"/>
      </rPr>
      <t/>
    </r>
  </si>
  <si>
    <t xml:space="preserve"> XEROX WorkCentre 5021N</t>
  </si>
  <si>
    <r>
      <t xml:space="preserve">МФУ 3в1 лазерный черно-белый, </t>
    </r>
    <r>
      <rPr>
        <b/>
        <sz val="10"/>
        <color rgb="FFFF0000"/>
        <rFont val="Times New Roman"/>
        <family val="1"/>
        <charset val="204"/>
      </rPr>
      <t>А3</t>
    </r>
    <r>
      <rPr>
        <sz val="10"/>
        <rFont val="Times New Roman"/>
        <family val="1"/>
        <charset val="204"/>
      </rPr>
      <t xml:space="preserve">, 128Мб, 20 стр/мин, 600х600, нагрузка 25000 стр/мес, </t>
    </r>
    <r>
      <rPr>
        <b/>
        <sz val="10"/>
        <color rgb="FFFF0000"/>
        <rFont val="Times New Roman"/>
        <family val="1"/>
        <charset val="204"/>
      </rPr>
      <t>Ethernet</t>
    </r>
  </si>
  <si>
    <t xml:space="preserve"> XEROX WorkCentre 5022D</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</si>
  <si>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Автоподатчик</t>
    </r>
  </si>
  <si>
    <t xml:space="preserve"> XEROX WorkCentre 5022DN</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</si>
  <si>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 xml:space="preserve">Автоподатчик </t>
    </r>
    <r>
      <rPr>
        <b/>
        <sz val="10"/>
        <rFont val="Times New Roman"/>
        <family val="1"/>
        <charset val="204"/>
      </rPr>
      <t>+</t>
    </r>
    <r>
      <rPr>
        <b/>
        <sz val="10"/>
        <color rgb="FFFF0000"/>
        <rFont val="Times New Roman"/>
        <family val="1"/>
        <charset val="204"/>
      </rPr>
      <t xml:space="preserve"> Ethernet</t>
    </r>
  </si>
  <si>
    <t xml:space="preserve"> Fujitsu LIFEBOOK A555</t>
  </si>
  <si>
    <t>Оперативная память</t>
  </si>
  <si>
    <t>HDD SATA 500Gb 3.5" 7.2K Non Hot Plug PC</t>
  </si>
  <si>
    <t>HDD SATA 500Gb 3.5" 7.2K Non Hot Plug Server</t>
  </si>
  <si>
    <t>HDD SATA 1Tb 3.5" 7.2K Non Hot Plug PC</t>
  </si>
  <si>
    <t>HDD SATA 1Tb 3.5" 7.2K Non Hot Plug Server</t>
  </si>
  <si>
    <t>HDD SATA 4Tb 3.5" 7.2K Non Hot Plug PC</t>
  </si>
  <si>
    <t>HDD SATA</t>
  </si>
  <si>
    <t>RAID Ctrl</t>
  </si>
  <si>
    <t>Мониторы Fujitsu</t>
  </si>
  <si>
    <t>OS Windows</t>
  </si>
  <si>
    <t>Операционные системы</t>
  </si>
  <si>
    <t>LIFEBOOK A555</t>
  </si>
  <si>
    <t>Оптический привод</t>
  </si>
  <si>
    <t>Modular PSU 450W HotPlug</t>
  </si>
  <si>
    <t>PLAN</t>
  </si>
  <si>
    <r>
      <rPr>
        <b/>
        <sz val="10"/>
        <color rgb="FFFF0000"/>
        <rFont val="Times New Roman"/>
        <family val="1"/>
        <charset val="204"/>
      </rPr>
      <t>DDR4</t>
    </r>
    <r>
      <rPr>
        <sz val="10"/>
        <rFont val="Times New Roman"/>
        <family val="1"/>
        <charset val="204"/>
      </rPr>
      <t xml:space="preserve"> 8Gb 2400MHz R ECC</t>
    </r>
  </si>
  <si>
    <t>Блок питания для сервера</t>
  </si>
  <si>
    <t>Мобильная подставка для интерактивной доски (нужна, если не хотите крепить доску к стене. Доску можно переставлять куда Вам удобно после занятий.)</t>
  </si>
  <si>
    <t xml:space="preserve"> Мобильная подставка для интерактивной доски</t>
  </si>
  <si>
    <t xml:space="preserve"> Кабель VGA или HDMI</t>
  </si>
  <si>
    <t>Кабель VGA или HDMI для подсоединения проектора к компьютеру или ноутбуку</t>
  </si>
  <si>
    <t xml:space="preserve"> DDR4 4Gb</t>
  </si>
  <si>
    <t xml:space="preserve"> DDR4 8Gb</t>
  </si>
  <si>
    <t xml:space="preserve"> DDR4 16Gb</t>
  </si>
  <si>
    <t xml:space="preserve"> HDD SATA 500Gb 3.5" PC</t>
  </si>
  <si>
    <t xml:space="preserve"> HDD SATA 500Gb 3.5" Server</t>
  </si>
  <si>
    <t xml:space="preserve"> HDD SATA 500Gb 2.5" Server</t>
  </si>
  <si>
    <t xml:space="preserve"> HDD SATA 1Tb 3.5" PC</t>
  </si>
  <si>
    <t xml:space="preserve"> HDD SATA 1Tb 3.5" Server</t>
  </si>
  <si>
    <t xml:space="preserve"> HDD SATA 1Tb 2.5" Server</t>
  </si>
  <si>
    <t xml:space="preserve"> HDD SATA 4Tb 3.5" PC</t>
  </si>
  <si>
    <t xml:space="preserve"> HDD SSD 240Gb</t>
  </si>
  <si>
    <t xml:space="preserve"> HDD SAS 300Gb 2.5"</t>
  </si>
  <si>
    <t xml:space="preserve"> DVD-RW</t>
  </si>
  <si>
    <t xml:space="preserve"> PRAID Ctrl (EP420i)</t>
  </si>
  <si>
    <t xml:space="preserve"> Ethernet server adapter</t>
  </si>
  <si>
    <t xml:space="preserve"> PSU 450W Server</t>
  </si>
  <si>
    <t xml:space="preserve"> PSU 800W Server</t>
  </si>
  <si>
    <t>Интерактивная доска, проекторы</t>
  </si>
  <si>
    <t xml:space="preserve"> HDD SATA 4Tb 3.5" Server</t>
  </si>
  <si>
    <t>HDD SATA 4Tb 3.5" 7.2K Hot Plug Server</t>
  </si>
  <si>
    <t>Интерактивная панель</t>
  </si>
  <si>
    <r>
      <t xml:space="preserve">Процессор: Intel® Core™ </t>
    </r>
    <r>
      <rPr>
        <b/>
        <sz val="10"/>
        <color rgb="FFFF0000"/>
        <rFont val="Times New Roman"/>
        <family val="1"/>
        <charset val="204"/>
      </rPr>
      <t>i3-5005U</t>
    </r>
    <r>
      <rPr>
        <sz val="10"/>
        <rFont val="Times New Roman"/>
        <family val="1"/>
        <charset val="204"/>
      </rPr>
      <t xml:space="preserve"> (2 ядра / 4 потока, 2.0 ГГц, 3 MB, Intel® HD Graphics 5500), DDRIII 4Gb, HDD </t>
    </r>
    <r>
      <rPr>
        <b/>
        <sz val="10"/>
        <color rgb="FFFF0000"/>
        <rFont val="Times New Roman"/>
        <family val="1"/>
        <charset val="204"/>
      </rPr>
      <t>500Gb</t>
    </r>
    <r>
      <rPr>
        <sz val="10"/>
        <rFont val="Times New Roman"/>
        <family val="1"/>
        <charset val="204"/>
      </rPr>
      <t>, DVD-RW, 15.6" LED Display, WiFi, Bluetooth, Rus-Eng Spill-resistant Keyboard, USB 2.0: 1шт, USB 3.0: 3шт, VGA: 1шт, HDMI: 1шт, LAN 1Gbit, Memory Card Slot, WebCam, Габариты (Ш x Г x В): 378 x 256 x 30.9 мм, Вес: 2,4 кг, Цвет: Черный, Батарея: 6Cell (48wh), Гарантия: 12 мес.</t>
    </r>
  </si>
  <si>
    <t>Keyboard &amp; Mouse LX390 Wireless (Mouse 1000 DPI / 3 Buttons / Радиус работы 10м / Технология 2.4 GHz, 78 channels / USB / Вес: 930 g / Размеры клавиатуры 452x 123 x 20 мм/ Размеры мыши 100 x 59 x 38 мм / Водонепроницаемая (Spill-resistant)/ Nano USB приемник)</t>
  </si>
  <si>
    <t>Сканеры Fujitsu</t>
  </si>
  <si>
    <t>Это самый быстрый сканер с питанием от батареи в мире. Будь то сканирование чеков, договоров, рецептов или пластиковых карт, благодаря iX100 сканирование стало возможным за пределами офиса и теперь всегда с вами в вашем мобильном мире. Полностью беспроводной сканер iX100 весом всего 400 г обеспечивает мобильность и беспроводное подключение к PC или Mac, а также к устройствам с iOS или Android.
Создание PDF-файлов с возможностью поиска одним нажатием кнопки, Сканирование в цвете за 5,2 секунды, Работает с батареей, Беспроводное сканирование на мобильные устройства с iOS и Android, Оптическое разрешение 600dpi, Размеры: 273 x 47,5 x 36 мм</t>
  </si>
  <si>
    <t>Бесконтактный сканер ScanSnap SV600 – новый взгляд на сканирование документов. Простое сканирование газет, журналов, документов или книг напрямую без обрезки или повреждения.
Технология проекционного сканирования одним нажатием кнопки, Сканирование переплетенных и плоских документов, Сканирование области формата A3 менее чем за 3 секунды, CCD-оптика с быстрой светодиодной подсветкой, Датчик обнаружения перевернутых страниц, Габариты: 210 x 156 x 383 мм</t>
  </si>
  <si>
    <t xml:space="preserve"> ScanSnap iX100</t>
  </si>
  <si>
    <t xml:space="preserve"> ScanSnap SV600</t>
  </si>
  <si>
    <t xml:space="preserve"> SP-1120</t>
  </si>
  <si>
    <t>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20 листов/мин., Поддержка сканирования пластиковых карт, Двустороннее сканирование, Оптическое разрешение 600dpi, габариты: 298 мм x 135 мм x 133 мм</t>
  </si>
  <si>
    <t>PRIMERGY TX1310 M3</t>
  </si>
  <si>
    <t xml:space="preserve"> Fujitsu Primergy PY TX1310 M3</t>
  </si>
  <si>
    <r>
      <t xml:space="preserve"> Fujitsu E24-8 TS Pro 23.8" </t>
    </r>
    <r>
      <rPr>
        <b/>
        <sz val="10"/>
        <color rgb="FFFF0000"/>
        <rFont val="Times New Roman"/>
        <family val="1"/>
        <charset val="204"/>
      </rPr>
      <t>IPS</t>
    </r>
  </si>
  <si>
    <t xml:space="preserve"> DDR4 32Gb</t>
  </si>
  <si>
    <t xml:space="preserve"> PRAID Ctrl (CP400i)</t>
  </si>
  <si>
    <t>CELVIN® NAS-сервер</t>
  </si>
  <si>
    <t xml:space="preserve"> CELVIN® NAS Q805</t>
  </si>
  <si>
    <t xml:space="preserve"> CELVIN® NAS Q905</t>
  </si>
  <si>
    <t xml:space="preserve"> Windows Server 2016 CAL</t>
  </si>
  <si>
    <t>Windows Server 2016 CAL 5 User</t>
  </si>
  <si>
    <r>
      <t xml:space="preserve"> Fujitsu B27-8 TE Pro 27" </t>
    </r>
    <r>
      <rPr>
        <b/>
        <sz val="10"/>
        <color rgb="FFFF0000"/>
        <rFont val="Times New Roman"/>
        <family val="1"/>
        <charset val="204"/>
      </rPr>
      <t>IPS</t>
    </r>
  </si>
  <si>
    <r>
      <t xml:space="preserve">34" LED </t>
    </r>
    <r>
      <rPr>
        <b/>
        <sz val="10"/>
        <color rgb="FFFF0000"/>
        <rFont val="Arial Cyr"/>
        <charset val="204"/>
      </rPr>
      <t>IPS</t>
    </r>
    <r>
      <rPr>
        <sz val="10"/>
        <rFont val="Arial Cyr"/>
        <charset val="204"/>
      </rPr>
      <t xml:space="preserve"> Wide, </t>
    </r>
    <r>
      <rPr>
        <b/>
        <sz val="10"/>
        <color rgb="FFFF0000"/>
        <rFont val="Arial Cyr"/>
        <charset val="204"/>
      </rPr>
      <t>4K</t>
    </r>
    <r>
      <rPr>
        <sz val="10"/>
        <rFont val="Arial Cyr"/>
        <charset val="204"/>
      </rPr>
      <t xml:space="preserve"> 3440x1440, 21:9, 86.3cm (34-inch), 1xDP, 2хHDMI, 3.5 mm stereo phone jack, </t>
    </r>
    <r>
      <rPr>
        <b/>
        <sz val="10"/>
        <color rgb="FFFF0000"/>
        <rFont val="Arial Cyr"/>
        <charset val="204"/>
      </rPr>
      <t>Встроенные колонки 2x3Вт</t>
    </r>
    <r>
      <rPr>
        <sz val="10"/>
        <rFont val="Arial Cyr"/>
        <charset val="204"/>
      </rPr>
      <t>, Габариты с подставкой: 816 x 275 x 397 мм</t>
    </r>
  </si>
  <si>
    <r>
      <t xml:space="preserve"> Fujitsu B34-9 UE </t>
    </r>
    <r>
      <rPr>
        <b/>
        <sz val="10"/>
        <color rgb="FFFF0000"/>
        <rFont val="Times New Roman"/>
        <family val="1"/>
        <charset val="204"/>
      </rPr>
      <t>4K Curved</t>
    </r>
  </si>
  <si>
    <r>
      <t xml:space="preserve"> Fujitsu P27-8 TE Pro 27" </t>
    </r>
    <r>
      <rPr>
        <b/>
        <sz val="10"/>
        <color rgb="FFFF0000"/>
        <rFont val="Times New Roman"/>
        <family val="1"/>
        <charset val="204"/>
      </rPr>
      <t>IPS QHD</t>
    </r>
  </si>
  <si>
    <r>
      <t xml:space="preserve">27" LED </t>
    </r>
    <r>
      <rPr>
        <b/>
        <sz val="10"/>
        <color rgb="FFFF0000"/>
        <rFont val="Arial Cyr"/>
        <charset val="204"/>
      </rPr>
      <t>IPS</t>
    </r>
    <r>
      <rPr>
        <sz val="10"/>
        <rFont val="Arial Cyr"/>
        <charset val="204"/>
      </rPr>
      <t xml:space="preserve"> Wide, </t>
    </r>
    <r>
      <rPr>
        <b/>
        <sz val="10"/>
        <color rgb="FFFF0000"/>
        <rFont val="Arial Cyr"/>
        <charset val="204"/>
      </rPr>
      <t xml:space="preserve">QHD </t>
    </r>
    <r>
      <rPr>
        <sz val="10"/>
        <rFont val="Arial Cyr"/>
        <charset val="204"/>
      </rPr>
      <t xml:space="preserve">2560x1440, 16:9, 68.5cm (27-inch), 1xDVI, 1xDP, 1xDP Out, 1хHDMI, 3.5 mm stereo phone jack, </t>
    </r>
    <r>
      <rPr>
        <b/>
        <sz val="10"/>
        <color rgb="FFFF0000"/>
        <rFont val="Arial Cyr"/>
        <charset val="204"/>
      </rPr>
      <t>Встроенные колонки 2x2Вт</t>
    </r>
    <r>
      <rPr>
        <sz val="10"/>
        <rFont val="Arial Cyr"/>
        <charset val="204"/>
      </rPr>
      <t>, Габариты с подставкой: 613 x 227 x 396 мм</t>
    </r>
  </si>
  <si>
    <r>
      <t xml:space="preserve">27" LED </t>
    </r>
    <r>
      <rPr>
        <b/>
        <sz val="10"/>
        <color rgb="FFFF0000"/>
        <rFont val="Arial Cyr"/>
        <charset val="204"/>
      </rPr>
      <t>IPS</t>
    </r>
    <r>
      <rPr>
        <sz val="10"/>
        <rFont val="Arial Cyr"/>
        <charset val="204"/>
      </rPr>
      <t xml:space="preserve"> Wide, 1920x1080, 16:9, 68.6cm (27-inch), 1xDVI, 1xDP, 1хVGA, 3.5 mm stereo phone jack, </t>
    </r>
    <r>
      <rPr>
        <b/>
        <sz val="10"/>
        <color rgb="FFFF0000"/>
        <rFont val="Arial Cyr"/>
        <charset val="204"/>
      </rPr>
      <t>Встроенные колонки 2x2Вт</t>
    </r>
    <r>
      <rPr>
        <sz val="10"/>
        <rFont val="Arial Cyr"/>
        <charset val="204"/>
      </rPr>
      <t>, Габариты с подставкой: 621 x 269 x 388 мм</t>
    </r>
  </si>
  <si>
    <r>
      <t xml:space="preserve">23,8" LED </t>
    </r>
    <r>
      <rPr>
        <b/>
        <sz val="10"/>
        <color rgb="FFFF0000"/>
        <rFont val="Arial Cyr"/>
        <charset val="204"/>
      </rPr>
      <t>IPS</t>
    </r>
    <r>
      <rPr>
        <sz val="10"/>
        <rFont val="Arial Cyr"/>
        <charset val="204"/>
      </rPr>
      <t xml:space="preserve"> Wide, 1920x1080, 16:9, 60.5cm (23.8-inch), 1xDVI, 1xDP, 1хVGA, 3.5 mm stereo phone jack, </t>
    </r>
    <r>
      <rPr>
        <b/>
        <sz val="10"/>
        <color rgb="FFFF0000"/>
        <rFont val="Arial Cyr"/>
        <charset val="204"/>
      </rPr>
      <t>Встроенные колонки 2x2Вт</t>
    </r>
    <r>
      <rPr>
        <sz val="10"/>
        <rFont val="Arial Cyr"/>
        <charset val="204"/>
      </rPr>
      <t>, Габариты с подставкой: 553 x 209 x 372 мм</t>
    </r>
  </si>
  <si>
    <t>Кабель волоконно-оптический</t>
  </si>
  <si>
    <t>Кабель Corning</t>
  </si>
  <si>
    <t xml:space="preserve"> КС-ОКТО-П-4-G.652.D-CF-3205</t>
  </si>
  <si>
    <t xml:space="preserve"> КС-ОКТО-П-8-G.652.D-CF-3205</t>
  </si>
  <si>
    <r>
      <t>Кабель волоконно-оптический КС-ОКТО-П-8-G.652.D-CF-3205 (</t>
    </r>
    <r>
      <rPr>
        <b/>
        <sz val="10"/>
        <color rgb="FFFF0000"/>
        <rFont val="Times New Roman"/>
        <family val="1"/>
        <charset val="204"/>
      </rPr>
      <t>8 волокон</t>
    </r>
    <r>
      <rPr>
        <sz val="10"/>
        <rFont val="Times New Roman"/>
        <family val="1"/>
        <charset val="204"/>
      </rPr>
      <t xml:space="preserve">, подвесной, со стальным тросом.) </t>
    </r>
    <r>
      <rPr>
        <b/>
        <sz val="10"/>
        <color rgb="FFFF0000"/>
        <rFont val="Times New Roman"/>
        <family val="1"/>
        <charset val="204"/>
      </rPr>
      <t>1 км.</t>
    </r>
  </si>
  <si>
    <r>
      <t>Кабель волоконно-оптический КС-ОКТО-П-4-G.652.D-CF-3205 (</t>
    </r>
    <r>
      <rPr>
        <b/>
        <sz val="10"/>
        <color rgb="FFFF0000"/>
        <rFont val="Times New Roman"/>
        <family val="1"/>
        <charset val="204"/>
      </rPr>
      <t>4 волокна</t>
    </r>
    <r>
      <rPr>
        <sz val="10"/>
        <rFont val="Times New Roman"/>
        <family val="1"/>
        <charset val="204"/>
      </rPr>
      <t xml:space="preserve">, подвесной, со стальным тросом.) </t>
    </r>
    <r>
      <rPr>
        <b/>
        <sz val="10"/>
        <color rgb="FFFF0000"/>
        <rFont val="Times New Roman"/>
        <family val="1"/>
        <charset val="204"/>
      </rPr>
      <t>1 км.</t>
    </r>
  </si>
  <si>
    <t xml:space="preserve"> КС-ОКТО-П-16-G.652.D-CF-3205</t>
  </si>
  <si>
    <r>
      <t>Кабель волоконно-оптический КС-ОКТО-П-16-G.652.D-CF-3205 (</t>
    </r>
    <r>
      <rPr>
        <b/>
        <sz val="10"/>
        <color rgb="FFFF0000"/>
        <rFont val="Times New Roman"/>
        <family val="1"/>
        <charset val="204"/>
      </rPr>
      <t>16 волокон</t>
    </r>
    <r>
      <rPr>
        <sz val="10"/>
        <rFont val="Times New Roman"/>
        <family val="1"/>
        <charset val="204"/>
      </rPr>
      <t xml:space="preserve">, подвесной, со стальным тросом.) </t>
    </r>
    <r>
      <rPr>
        <b/>
        <sz val="10"/>
        <color rgb="FFFF0000"/>
        <rFont val="Times New Roman"/>
        <family val="1"/>
        <charset val="204"/>
      </rPr>
      <t>1 км.</t>
    </r>
  </si>
  <si>
    <t>D-Link</t>
  </si>
  <si>
    <t xml:space="preserve"> DES-3200-28/C1A</t>
  </si>
  <si>
    <r>
      <rPr>
        <b/>
        <sz val="10"/>
        <color rgb="FFFF0000"/>
        <rFont val="Times New Roman"/>
        <family val="1"/>
        <charset val="204"/>
      </rPr>
      <t>DDR4</t>
    </r>
    <r>
      <rPr>
        <sz val="10"/>
        <rFont val="Times New Roman"/>
        <family val="1"/>
        <charset val="204"/>
      </rPr>
      <t xml:space="preserve"> 8Gb 2400MHz U ECC</t>
    </r>
  </si>
  <si>
    <t xml:space="preserve"> HDD SATA 2Tb 3.5" Server</t>
  </si>
  <si>
    <r>
      <t xml:space="preserve">HDD SATA 500Gb 2.5" 7.2K </t>
    </r>
    <r>
      <rPr>
        <b/>
        <sz val="10"/>
        <color rgb="FFFF0000"/>
        <rFont val="Times New Roman"/>
        <family val="1"/>
        <charset val="204"/>
      </rPr>
      <t>Hot Plug</t>
    </r>
    <r>
      <rPr>
        <sz val="10"/>
        <rFont val="Times New Roman"/>
        <family val="1"/>
        <charset val="204"/>
      </rPr>
      <t xml:space="preserve"> Server</t>
    </r>
  </si>
  <si>
    <r>
      <t xml:space="preserve">HDD SATA 1Tb 2.5" 7.2K </t>
    </r>
    <r>
      <rPr>
        <b/>
        <sz val="10"/>
        <color rgb="FFFF0000"/>
        <rFont val="Times New Roman"/>
        <family val="1"/>
        <charset val="204"/>
      </rPr>
      <t>Hot Plug</t>
    </r>
    <r>
      <rPr>
        <sz val="10"/>
        <rFont val="Times New Roman"/>
        <family val="1"/>
        <charset val="204"/>
      </rPr>
      <t xml:space="preserve"> Server</t>
    </r>
  </si>
  <si>
    <r>
      <t xml:space="preserve">HDD SATA 2Tb 3.5" 7.2K </t>
    </r>
    <r>
      <rPr>
        <b/>
        <sz val="10"/>
        <color rgb="FFFF0000"/>
        <rFont val="Times New Roman"/>
        <family val="1"/>
        <charset val="204"/>
      </rPr>
      <t>Hot Plug</t>
    </r>
    <r>
      <rPr>
        <sz val="10"/>
        <rFont val="Times New Roman"/>
        <family val="1"/>
        <charset val="204"/>
      </rPr>
      <t xml:space="preserve"> Server</t>
    </r>
  </si>
  <si>
    <r>
      <t xml:space="preserve">PRAID Ctrl (EP420i) SAS/SATA RAID Controller based on LSI MegaRAID SAS3108, </t>
    </r>
    <r>
      <rPr>
        <b/>
        <sz val="10"/>
        <color rgb="FFFF0000"/>
        <rFont val="Times New Roman"/>
        <family val="1"/>
        <charset val="204"/>
      </rPr>
      <t>2Gb</t>
    </r>
    <r>
      <rPr>
        <sz val="10"/>
        <rFont val="Times New Roman"/>
        <family val="1"/>
        <charset val="204"/>
      </rPr>
      <t xml:space="preserve"> Cache memory. RAID Levels  0, 1, 10, 5, 50, 6, 60</t>
    </r>
  </si>
  <si>
    <r>
      <t xml:space="preserve">PRAID Ctrl (CP400i) SAS/SATA RAID Controller based on LSI MegaRAID SAS3008, </t>
    </r>
    <r>
      <rPr>
        <b/>
        <sz val="10"/>
        <color rgb="FFFF0000"/>
        <rFont val="Times New Roman"/>
        <family val="1"/>
        <charset val="204"/>
      </rPr>
      <t>No Cache memory</t>
    </r>
    <r>
      <rPr>
        <sz val="10"/>
        <rFont val="Times New Roman"/>
        <family val="1"/>
        <charset val="204"/>
      </rPr>
      <t>. RAID Levels  0, 1, 1E, 10, 5, 50</t>
    </r>
  </si>
  <si>
    <r>
      <t xml:space="preserve">PLAN CP </t>
    </r>
    <r>
      <rPr>
        <b/>
        <sz val="10"/>
        <color rgb="FFFF0000"/>
        <rFont val="Times New Roman"/>
        <family val="1"/>
        <charset val="204"/>
      </rPr>
      <t>2x1Gbit</t>
    </r>
    <r>
      <rPr>
        <sz val="10"/>
        <rFont val="Times New Roman"/>
        <family val="1"/>
        <charset val="204"/>
      </rPr>
      <t xml:space="preserve"> Cu Intel I350-T4</t>
    </r>
  </si>
  <si>
    <r>
      <t xml:space="preserve">PLAN CP </t>
    </r>
    <r>
      <rPr>
        <b/>
        <sz val="10"/>
        <color rgb="FFFF0000"/>
        <rFont val="Times New Roman"/>
        <family val="1"/>
        <charset val="204"/>
      </rPr>
      <t>4x1Gbit</t>
    </r>
    <r>
      <rPr>
        <sz val="10"/>
        <rFont val="Times New Roman"/>
        <family val="1"/>
        <charset val="204"/>
      </rPr>
      <t xml:space="preserve"> Cu Intel I350-T4</t>
    </r>
  </si>
  <si>
    <r>
      <t xml:space="preserve">Modular PSU </t>
    </r>
    <r>
      <rPr>
        <b/>
        <sz val="10"/>
        <color rgb="FFFF0000"/>
        <rFont val="Times New Roman"/>
        <family val="1"/>
        <charset val="204"/>
      </rPr>
      <t>800W</t>
    </r>
    <r>
      <rPr>
        <sz val="10"/>
        <rFont val="Times New Roman"/>
        <family val="1"/>
        <charset val="204"/>
      </rPr>
      <t xml:space="preserve"> HotPlug</t>
    </r>
  </si>
  <si>
    <t>DVD-RW SATA OEM</t>
  </si>
  <si>
    <t>http://triadakom.uz/product-category/servery-i-shd/servery-napolnye-tower</t>
  </si>
  <si>
    <t xml:space="preserve"> Сенсорная рамка 32"</t>
  </si>
  <si>
    <t xml:space="preserve"> Проектор ACER S1286H УКФ</t>
  </si>
  <si>
    <t xml:space="preserve"> Сенсорная рамка 55"</t>
  </si>
  <si>
    <r>
      <t xml:space="preserve">Мульти-сенсорная рамка </t>
    </r>
    <r>
      <rPr>
        <b/>
        <sz val="10"/>
        <color rgb="FFFF0000"/>
        <rFont val="Times New Roman"/>
        <family val="1"/>
        <charset val="204"/>
      </rPr>
      <t>32"</t>
    </r>
    <r>
      <rPr>
        <sz val="10"/>
        <rFont val="Times New Roman"/>
        <family val="1"/>
        <charset val="204"/>
      </rPr>
      <t xml:space="preserve"> позволит легко превратить Ваш обычный телевизор в интерактивный дисплей. Интерфейс USB. Технология Infrared MultiTouch</t>
    </r>
  </si>
  <si>
    <r>
      <t xml:space="preserve">Мульти-сенсорная рамка </t>
    </r>
    <r>
      <rPr>
        <b/>
        <sz val="10"/>
        <color rgb="FFFF0000"/>
        <rFont val="Times New Roman"/>
        <family val="1"/>
        <charset val="204"/>
      </rPr>
      <t>55"</t>
    </r>
    <r>
      <rPr>
        <sz val="10"/>
        <rFont val="Times New Roman"/>
        <family val="1"/>
        <charset val="204"/>
      </rPr>
      <t xml:space="preserve"> позволит легко превратить Ваш обычный телевизор в интерактивный дисплей. Интерфейс USB. Технология Infrared MultiTouch</t>
    </r>
  </si>
  <si>
    <t>ESPRIMO K558/24</t>
  </si>
  <si>
    <t xml:space="preserve"> Fujitsu ESPRIMO K558/24</t>
  </si>
  <si>
    <t xml:space="preserve"> ESPRIMO P558</t>
  </si>
  <si>
    <t xml:space="preserve"> Fujitsu ESPRIMO P558 E85+</t>
  </si>
  <si>
    <r>
      <rPr>
        <b/>
        <sz val="10"/>
        <color rgb="FFFF0000"/>
        <rFont val="Times New Roman"/>
        <family val="1"/>
        <charset val="204"/>
      </rPr>
      <t>Ультра-короткофокусный</t>
    </r>
    <r>
      <rPr>
        <sz val="10"/>
        <rFont val="Times New Roman"/>
        <family val="1"/>
        <charset val="204"/>
      </rPr>
      <t xml:space="preserve"> проектор, </t>
    </r>
    <r>
      <rPr>
        <b/>
        <sz val="10"/>
        <color rgb="FFFF0000"/>
        <rFont val="Times New Roman"/>
        <family val="1"/>
        <charset val="204"/>
      </rPr>
      <t>3,500 ANSI</t>
    </r>
    <r>
      <rPr>
        <sz val="10"/>
        <rFont val="Times New Roman"/>
        <family val="1"/>
        <charset val="204"/>
      </rPr>
      <t xml:space="preserve"> Люмен, матрица 0.55" DarkChipTM 3 DMD, разрешение </t>
    </r>
    <r>
      <rPr>
        <b/>
        <sz val="10"/>
        <color rgb="FFFF0000"/>
        <rFont val="Times New Roman"/>
        <family val="1"/>
        <charset val="204"/>
      </rPr>
      <t>XGA (1,024 x 768)</t>
    </r>
    <r>
      <rPr>
        <sz val="10"/>
        <rFont val="Times New Roman"/>
        <family val="1"/>
        <charset val="204"/>
      </rPr>
      <t xml:space="preserve"> / WUXGA (1,920 x 1,200), фокусное расстояние F = 2.70,f = 7.15mm, Manual Focus, размеры 313 mm X 255.25mm X 113.7 mm, Вес 3.1 Kg (в комплекте крепление на стену)</t>
    </r>
  </si>
  <si>
    <t xml:space="preserve"> CELVIN® NAS QR1006</t>
  </si>
  <si>
    <r>
      <t xml:space="preserve">UPS </t>
    </r>
    <r>
      <rPr>
        <b/>
        <sz val="10"/>
        <color rgb="FFFF0000"/>
        <rFont val="Times New Roman"/>
        <family val="1"/>
        <charset val="204"/>
      </rPr>
      <t>Fujitsu</t>
    </r>
  </si>
  <si>
    <r>
      <t xml:space="preserve"> </t>
    </r>
    <r>
      <rPr>
        <b/>
        <sz val="10"/>
        <color rgb="FFFF0000"/>
        <rFont val="Times New Roman"/>
        <family val="1"/>
        <charset val="204"/>
      </rPr>
      <t>Fujitsu</t>
    </r>
    <r>
      <rPr>
        <sz val="10"/>
        <rFont val="Times New Roman"/>
        <family val="1"/>
        <charset val="204"/>
      </rPr>
      <t xml:space="preserve"> PY LI UPS 1.5kVA</t>
    </r>
  </si>
  <si>
    <r>
      <rPr>
        <b/>
        <sz val="10"/>
        <rFont val="Times New Roman"/>
        <family val="1"/>
        <charset val="204"/>
      </rPr>
      <t>Line Interactive</t>
    </r>
    <r>
      <rPr>
        <sz val="10"/>
        <rFont val="Times New Roman"/>
        <family val="1"/>
        <charset val="204"/>
      </rPr>
      <t xml:space="preserve"> UPS </t>
    </r>
    <r>
      <rPr>
        <b/>
        <sz val="10"/>
        <rFont val="Times New Roman"/>
        <family val="1"/>
        <charset val="204"/>
      </rPr>
      <t>Rack/Tower</t>
    </r>
    <r>
      <rPr>
        <sz val="10"/>
        <rFont val="Times New Roman"/>
        <family val="1"/>
        <charset val="204"/>
      </rPr>
      <t xml:space="preserve"> </t>
    </r>
    <r>
      <rPr>
        <b/>
        <sz val="10"/>
        <color rgb="FFFF0000"/>
        <rFont val="Times New Roman"/>
        <family val="1"/>
        <charset val="204"/>
      </rPr>
      <t>1500VA/1200W</t>
    </r>
    <r>
      <rPr>
        <sz val="10"/>
        <rFont val="Times New Roman"/>
        <family val="1"/>
        <charset val="204"/>
      </rPr>
      <t>, Input voltage: 230V - 240V 1-phase, USB Port, Serial port, Output connections: (8) IEC320 C13, Input connections: IEC320 C14 to IEC320 C13 power cord, UPS Slots: 1 smart card slot, Weight: 24.8kg,  Dimensions mm (W x D x H) 432 x 490 x 89</t>
    </r>
  </si>
  <si>
    <r>
      <rPr>
        <b/>
        <sz val="10"/>
        <color rgb="FFFF0000"/>
        <rFont val="Times New Roman"/>
        <family val="1"/>
        <charset val="204"/>
      </rPr>
      <t>DDR4</t>
    </r>
    <r>
      <rPr>
        <sz val="10"/>
        <rFont val="Times New Roman"/>
        <family val="1"/>
        <charset val="204"/>
      </rPr>
      <t xml:space="preserve"> 4Gb 2400MHz</t>
    </r>
  </si>
  <si>
    <r>
      <rPr>
        <b/>
        <sz val="10"/>
        <color rgb="FFFF0000"/>
        <rFont val="Times New Roman"/>
        <family val="1"/>
        <charset val="204"/>
      </rPr>
      <t>DDR4</t>
    </r>
    <r>
      <rPr>
        <sz val="10"/>
        <rFont val="Times New Roman"/>
        <family val="1"/>
        <charset val="204"/>
      </rPr>
      <t xml:space="preserve"> 8Gb 2666MHz</t>
    </r>
  </si>
  <si>
    <r>
      <rPr>
        <b/>
        <sz val="10"/>
        <color rgb="FFFF0000"/>
        <rFont val="Times New Roman"/>
        <family val="1"/>
        <charset val="204"/>
      </rPr>
      <t>DDR4</t>
    </r>
    <r>
      <rPr>
        <sz val="10"/>
        <rFont val="Times New Roman"/>
        <family val="1"/>
        <charset val="204"/>
      </rPr>
      <t xml:space="preserve"> 16Gb 2666MHz R ECC</t>
    </r>
  </si>
  <si>
    <r>
      <rPr>
        <b/>
        <sz val="10"/>
        <color rgb="FFFF0000"/>
        <rFont val="Times New Roman"/>
        <family val="1"/>
        <charset val="204"/>
      </rPr>
      <t>DDR4</t>
    </r>
    <r>
      <rPr>
        <sz val="10"/>
        <rFont val="Times New Roman"/>
        <family val="1"/>
        <charset val="204"/>
      </rPr>
      <t xml:space="preserve"> 32Gb 2666MHz R ECC</t>
    </r>
  </si>
  <si>
    <t>D-Link DES-3200-28/C1A — Управляемый коммутатор Layer 2 / 2 x SFP / 4 порта 10 / 100 / 1000 Мбит / сек / 24 порта 10 / 100 Мбит / сек / Ethernet OAM / QoS / VLAN / Storm Control / Port Trunking</t>
  </si>
  <si>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</si>
  <si>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r>
      <t xml:space="preserve">Интерактивная доска, </t>
    </r>
    <r>
      <rPr>
        <b/>
        <sz val="10"/>
        <color rgb="FFFF0000"/>
        <rFont val="Times New Roman"/>
        <family val="1"/>
        <charset val="204"/>
      </rPr>
      <t>94"</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</si>
  <si>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t>S26341-F107-L906</t>
  </si>
  <si>
    <t>Fujitsu Primergy PY RX2530 M4 (Rack, HDD bay 4x3.5")</t>
  </si>
  <si>
    <t>S26381-K565-L419</t>
  </si>
  <si>
    <t xml:space="preserve"> Fujitsu LX390 Wireless Set</t>
  </si>
  <si>
    <t xml:space="preserve"> Fujitsu LX901 Wireless Set</t>
  </si>
  <si>
    <t>Keyboard &amp; Mouse LX901 Wireless (Mouse UP 1600 DPI / 10 Buttons / Радиус работы 10м / Технология 2.4 GHz, 78 channels / USB / Вес: 1500 g / Размеры клавиатуры 465 x 179 x 20 мм/ Размеры мыши 73 x 125.5 x 43.5 мм / USB mini приемник)</t>
  </si>
  <si>
    <t xml:space="preserve"> Fujitsu WI910 Wireless Mouse</t>
  </si>
  <si>
    <t>S26381-K465-L100</t>
  </si>
  <si>
    <t>S26381-K590-L419</t>
  </si>
  <si>
    <t>Mouse WI910 Wireless (Mouse UP 2000 DPI / Радиус работы 10м / Технология 2.4 GHz, 78 channels / Resolution switch button / USB / Вес: 71 g / Размеры мыши 68.3 x 105.2 x 38.4 мм / USB mini приемник)</t>
  </si>
  <si>
    <t>S26381-K462-L100</t>
  </si>
  <si>
    <t xml:space="preserve"> Fujitsu WI200 Wireless Mouse</t>
  </si>
  <si>
    <t>Mouse WI200 Wireless (Mouse 1000 DPI / Радиус работы 10м / Технология 2.4 GHz, 78 channels / USB / Вес: 52 g / Размеры мыши 99.8 x 59 x 38.1 мм / USB mini приемник)</t>
  </si>
  <si>
    <t>S26381-K464-L100</t>
  </si>
  <si>
    <t xml:space="preserve"> Fujitsu WI410 Wireless Mouse</t>
  </si>
  <si>
    <t>Mouse WI410 Wireless (Mouse 1000 DPI / Радиус работы 10м / Технология 2.4 GHz, 78 channels / USB / Вес: 35 g / Размеры мыши 51 x 85 x 29 мм / USB mini приемник)</t>
  </si>
  <si>
    <t>S26381-K460-L100</t>
  </si>
  <si>
    <t xml:space="preserve"> Fujitsu WI610 Wireless Mouse</t>
  </si>
  <si>
    <t>Mouse WI610 Wireless (Mouse UP 2000 DPI / Радиус работы 10м / Технология 2.4 GHz, 78 channels / Resolution switch button / USB / Вес: 60 g / Размеры мыши 97 x 60 x 34 мм / USB mini приемник)</t>
  </si>
  <si>
    <t xml:space="preserve"> ScanSnap iX1500
 РА03770-В001</t>
  </si>
  <si>
    <t>ScanSnap iX1500 — это флагман серии сканеров ScanSnap, способный быстро оцифровать большой объем страниц. Он облегчает сканирование самых разных документов, позволяя быстрее переводить их в цифровую форму. Благодаря этому вы можете сосредоточиться на более важных вещах и повысить производительность своей работы. ScanSnap iX1500 сочетает в себе сложные технологии и простоту эксплуатации. Он оснащен модулем беспроводного подключения, удобным сенсорным дисплеем и улучшенным программным обеспечением ScanSnap Home. Это ПО позволяет выполнять разные задачи: от сканирования документов с сохранением в редактируемом формате файлов до получения данных из часто используемых приложений. Благодаря разнообразным функциям автоматизации это ПО адаптируется к вашим предпочтениям и потребностям, позволяя повысить эффективность вашей работы. Запуск сканирования с помощью сенсорного дисплея</t>
  </si>
  <si>
    <t xml:space="preserve"> SP-1125
 РА03708-В011</t>
  </si>
  <si>
    <t>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25 листов/мин., Поддержка сканирования пластиковых карт, Двустороннее сканирование, Оптическое разрешение 600dpi, габариты: 298 мм x 135 мм x 133 мм</t>
  </si>
  <si>
    <t xml:space="preserve"> SР-1425
 РА03753-В001</t>
  </si>
  <si>
    <t xml:space="preserve"> Сканер изображений Fujitsu SP-1425
 Сканирование различных документов для повседневных задач небольшого офиса
Установка и доступ к сканеру / Сканирование двух сторон документа за один раз / Устройство можно установить в любом месте/ Высокая скорость сканирования: 25 страниц в минуту/50 изображений в минуту / Эффективность за счет объединения планшетного модуля и устройства с автоматической подачей документов/ Широкий спектр решений для сканирования</t>
  </si>
  <si>
    <t xml:space="preserve"> fi-7160
 PA03670-B051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</si>
  <si>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Устройство с автоматической подачей документов на 80 листов/ Передовая технология обработки, обеспечивающая максимальную надежность подачи бумаги/ Светодиодный источник света/ Сканирование тисненых карточек (толщиной до 1,4 мм)/ Система защиты бумаги iSOP (Intelligent Sonic Paper Protection)</t>
  </si>
  <si>
    <t xml:space="preserve"> fi-7260
 PA03670-B551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</si>
  <si>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 Устройство с автоматической подачей документов на 80 листов / Передовая технология обработки, обеспечивающая максимальную надежность подачи бумаги/ Светодиодный источник света/ Встроенный планшетный модуль (216 мм x 297 мм или 8,5 дюйма x 11,69 дюйма.)/ Сканирование тисненых карточек (толщиной до 1,4 мм)/ Система защиты бумаги iSOP (Intelligent Sonic Paper Protection)</t>
  </si>
  <si>
    <t xml:space="preserve"> fi-7300NX
 PA03768-B001</t>
  </si>
  <si>
    <t xml:space="preserve">The fi-7300NX boasts a speed of 60 ppm/120 ipm (200/300 dpi) for scanning A4 portraits, loads up to 80 sheets at a time, and ensures utmost efficiency as the first standalone* scanner in the world to support 5 GHz Wi-Fi. / </t>
  </si>
  <si>
    <t xml:space="preserve"> fi-65F
 PA03595-B001</t>
  </si>
  <si>
    <t>Сканирование A6 – это портативность и компактность
Простое сканирование нажатием одной кнопки / Сканирование с разрешением 300 точек на дюйм за одну секунду/ Полноценное оптическое разрешение 600 точек на дюйм / Возможность зарядки через USB для большей мобильности</t>
  </si>
  <si>
    <t>HP 240 G6
(4BD04EA)</t>
  </si>
  <si>
    <t>HP 250 G6
(3VJ19EA)</t>
  </si>
  <si>
    <t>HP 250 G6
(3VJ21EA)</t>
  </si>
  <si>
    <t>Процессор: Intel® Core™ Intel® Core™ i5-8250U (4 ядра 1.6 ГГц до 3.4 ГГц, Graphics UMA HD 620), DDR4 4Gb, HDD 500Gb, 13.3" LED HD SVA Anti-Glare slim (1366x768), Wi-Fi, Bluetooth, LAN, Rus-Eng Keyboard, 1xUSB 3.1 Type-C gen1, 2xUSB 3.0, 1xHDMI 1.4, 1xVGA, 1xRJ-45, TPM 2.0, Kensington, Размеры (Ш x Г x В) 32,6 x 23,4 x 1,98 см, Вес: 1,49кг</t>
  </si>
  <si>
    <t>Lenovo</t>
  </si>
  <si>
    <t>HP</t>
  </si>
  <si>
    <t>Lenovo 330-15IKBR
(81DE008CRU)</t>
  </si>
  <si>
    <t>Probook 430 G5
(2SX96EA)</t>
  </si>
  <si>
    <t xml:space="preserve"> Компьютер моноблок IT-TVI65H2-A6 </t>
  </si>
  <si>
    <t xml:space="preserve"> Компьютер моноблок FIT-TVI75H8A</t>
  </si>
  <si>
    <t xml:space="preserve"> Компьютер моноблок FIT-TVI86H8A</t>
  </si>
  <si>
    <t xml:space="preserve"> Компьютер моноблок FIT-TVN75H6 </t>
  </si>
  <si>
    <r>
      <t xml:space="preserve"> Интерактивная доска </t>
    </r>
    <r>
      <rPr>
        <b/>
        <sz val="10"/>
        <color rgb="FFFF0000"/>
        <rFont val="Times New Roman"/>
        <family val="1"/>
        <charset val="204"/>
      </rPr>
      <t>82"</t>
    </r>
    <r>
      <rPr>
        <sz val="10"/>
        <rFont val="Times New Roman"/>
        <family val="1"/>
        <charset val="204"/>
      </rPr>
      <t xml:space="preserve"> FIT-TBI82S-AIO</t>
    </r>
  </si>
  <si>
    <r>
      <t xml:space="preserve">Мобильная подставка для интерактивной доски </t>
    </r>
    <r>
      <rPr>
        <sz val="10"/>
        <color rgb="FFFF0000"/>
        <rFont val="Times New Roman"/>
        <family val="1"/>
        <charset val="204"/>
      </rPr>
      <t>с креплением для проектора</t>
    </r>
  </si>
  <si>
    <r>
      <t xml:space="preserve"> Мобильная подставка для моноблока </t>
    </r>
    <r>
      <rPr>
        <b/>
        <sz val="10"/>
        <color rgb="FFFF0000"/>
        <rFont val="Times New Roman"/>
        <family val="1"/>
        <charset val="204"/>
      </rPr>
      <t>65"-75"</t>
    </r>
    <r>
      <rPr>
        <sz val="10"/>
        <rFont val="Times New Roman"/>
        <family val="1"/>
        <charset val="204"/>
      </rPr>
      <t xml:space="preserve"> AIO</t>
    </r>
  </si>
  <si>
    <r>
      <t xml:space="preserve"> Мобильная подставка для моноблока </t>
    </r>
    <r>
      <rPr>
        <b/>
        <sz val="10"/>
        <color rgb="FFFF0000"/>
        <rFont val="Times New Roman"/>
        <family val="1"/>
        <charset val="204"/>
      </rPr>
      <t>86"</t>
    </r>
    <r>
      <rPr>
        <sz val="10"/>
        <rFont val="Times New Roman"/>
        <family val="1"/>
        <charset val="204"/>
      </rPr>
      <t xml:space="preserve"> AIO</t>
    </r>
  </si>
  <si>
    <t>Выдерживает вес до 120 кг</t>
  </si>
  <si>
    <t>Выдерживает вес до 180кг</t>
  </si>
  <si>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1)82" IWB AIO
2) подержка до 10 касаний;
3) 20 горячих клавиш с обеих сторон;
4) Nano surface;
5) Effective Projection Ratio:4:3.
6) Build-in OPS-C(</t>
    </r>
    <r>
      <rPr>
        <sz val="10"/>
        <color rgb="FFFF0000"/>
        <rFont val="Times New Roman"/>
        <family val="1"/>
        <charset val="204"/>
      </rPr>
      <t>I3CPU,4G/500G, integrated network card,VGA Card,Audio,build-in WiFi</t>
    </r>
    <r>
      <rPr>
        <sz val="10"/>
        <rFont val="Times New Roman"/>
        <family val="1"/>
        <charset val="204"/>
      </rPr>
      <t xml:space="preserve">);
7) Визуализатор :Folding HD document camera;CMOS 5 million pixels,AF
</t>
    </r>
  </si>
  <si>
    <t>Камеры видеонаблюдения IP</t>
  </si>
  <si>
    <t xml:space="preserve"> DS-2CD1021 - IP - HD</t>
  </si>
  <si>
    <t xml:space="preserve">IP - 1,3MP уличная видеокамера-30М-IR 1/3"ProgressivCMOS,ICR,0.01lux/F1.2, 1280x960::25fps(P)30f, H.264+/MJPEG Fixed IR lens-4-6mm + POE - DWDR Водонепроницаемая Корпус Металл </t>
  </si>
  <si>
    <t>DS-2CD1023G0E-I</t>
  </si>
  <si>
    <t xml:space="preserve">IP - 2MP уличная видеокамера-30М-IR 1/3"ProgressivCMOS,ICR,0.01lux/F1.2,1920x1080::25fps(P)30f, H.264+/MJPEG Fixed IR lens-4-6mm + POE - DWDR Водонепроницаемая Корпус Металл </t>
  </si>
  <si>
    <t xml:space="preserve"> DS-2CD1031-I - IP - HD</t>
  </si>
  <si>
    <t>DS-2CD1041 - IP - HD</t>
  </si>
  <si>
    <t xml:space="preserve">IP - 3MP уличная видеокамера-30М-IR 1/3"ProgressivCMOS,ICR,0.01lux/F1.2, 2304x1296::25fps(P)30f, H.264+/MJPEG Fixed IR lens-4-6mm + POE - DWDR Водонепроницаемая Корпус Металл </t>
  </si>
  <si>
    <t xml:space="preserve"> DS-2CD1043G0-I- HD</t>
  </si>
  <si>
    <t xml:space="preserve">IP - 4MP уличная видеокамера-30М-IR 1/3"ProgressivCMOS,ICR,0.01lux/F1.2, 2688×1520::25fps(P)30f, H.264+/MJPEG Fixed IR lens-4-6mm + POE - DWDR Водонепроницаемая Корпус Металл </t>
  </si>
  <si>
    <t>DS-2CD1121</t>
  </si>
  <si>
    <t xml:space="preserve">IP - 2MP потол видеокамера-30-40М 1/3"ProgressivCMOS,ICR,0.01lux/F1.2,,1920x1080:H.265/MJPEG Fixed IR lens-2,8mm-Vandal-proof  + DWDR POE подключение SD-карты Водонепроницаемая </t>
  </si>
  <si>
    <t>DS-2CD1123G0E-I</t>
  </si>
  <si>
    <t>DS-2CD1131</t>
  </si>
  <si>
    <t xml:space="preserve">IP - 3MP потол видеокамера-30-40М 1/3"ProgressivCMOS,ICR,0.01lux/F1.2, 2304x1296:H.265/MJPEG Fixed IR lens-2,8mm-Vandal-proof  + DWDR POE подключение SD-карты Водонепроницаемая </t>
  </si>
  <si>
    <t>DS-2CD1141</t>
  </si>
  <si>
    <t xml:space="preserve">IP - 4MP потол видеокамера-30-40М 1/3"ProgressivCMOS,ICR,0.01lux/F1.2, 2688×1520:H.265/MJPEG Fixed IR lens-2,8mm-Vandal-proof  + DWDR POE подключение SD-карты Водонепроницаемая </t>
  </si>
  <si>
    <t xml:space="preserve"> DS-2CD1143G0-I</t>
  </si>
  <si>
    <t xml:space="preserve">IP - 4MP потолочная камера - 30М-IR 1/3"ProgressivCMOS,ICR,0.01lux/F1.2, 2688x1520::25fps(P)30f, H.265+/MJPEG Fixed IR lens-2,8mm DWDR  </t>
  </si>
  <si>
    <t>DS-2CD2420F-I-IP-FULL</t>
  </si>
  <si>
    <t>IP-2MP камера 10М1/3"Запись на CD карту 64GB-фото и видео +AUDIO+POE DWDR 0.01lux/F1.2,1920x1080:: H.264 Fixed IR lens-2,8mm</t>
  </si>
  <si>
    <t>DS-2CD2443G0-I</t>
  </si>
  <si>
    <t>IP-4MPкамера-25М 1/3"Запись на CD карту 128GB-фото и видео+AUDIO+POE WDR 0.01lux/F1.2,2688×1520:H.265+ Fixed IR lens-2,8mm</t>
  </si>
  <si>
    <t>DS-2CD2T22WD-I3- IP- FULLHD</t>
  </si>
  <si>
    <t>IP-2MP уличная видеокамера - IR - 30М 1/3"ProgressivCMOS,ICR,0.01lux/F1.2,1920x1080:25fps(P)30fps), H.265/MJPEG DC12V&amp;PoE,120dB Цифровое шумоподавление.12 В постоянного тока WDR, 3D DNR, BLC, Fixed IR lens-4-6mm WDR Водонепроницаемая Корпус Металл</t>
  </si>
  <si>
    <t>DS-2CD2T43G0-I5</t>
  </si>
  <si>
    <t>IP-4MP уличная видеокамера - IR - 50М 1/3"ProgressivCMOS,ICR,0.01lux/F1.2, 2688x1520:25fps(P)/30fps  H.265+/MJPEG DC12V &amp; PoE, 120dB WDR, 3D DNR, BLC, Fixed IR lens-4-6-16mm Водонепроницаемая Корпус Металл</t>
  </si>
  <si>
    <t>DS-2CD2T55FWD-I5- FULLHD</t>
  </si>
  <si>
    <t>IP-5MP уличная видеокамера - 50М 1/3"ProgressivCMOS,ICR,0.01lux/F1.2,2560×1920::25fps(P)/30fps H.265+/MJPEG Fixed IR lens-4-6-16mm  + POE  WDR 3D DNR, BLC Водонепроницаемая Корпус Металл</t>
  </si>
  <si>
    <t>DS-2CD2T25FHWD-I5</t>
  </si>
  <si>
    <t xml:space="preserve"> DS-2CD2T35FWD-I5</t>
  </si>
  <si>
    <t>DS-2CD2T35FWD-I8</t>
  </si>
  <si>
    <t>Видеорегистраторы IP</t>
  </si>
  <si>
    <t xml:space="preserve"> DS-7104NI-Q1-NVR-4канала</t>
  </si>
  <si>
    <t>Цифр.зап.устр.встр.дет движ, NVR Output 40MbpsBit Rate Input Maxup to       4-ch IPvideo1SATA-HDMI interface,standalon1Ucase</t>
  </si>
  <si>
    <t xml:space="preserve"> DS-7108NI-Q1-NVR-8каналов</t>
  </si>
  <si>
    <t>Цифр.зап.устр.встр.дет движ, NVR Output 60MbpsBit Rate Input Maxup to       8-ch IP video2 SATA-HDMI interfaces,1U case,19"</t>
  </si>
  <si>
    <t>DS-7116NI-SN-NVR-16канал</t>
  </si>
  <si>
    <t>Цифр.зап.устр.встр.дет движ, NVR Output 100MbpsBit Rate Input Max up to   16-ch IP video2SATA-HDMI interfaces,1Ucase,19"</t>
  </si>
  <si>
    <t>DS-7604NI-К1-NVR-4канала</t>
  </si>
  <si>
    <t xml:space="preserve"> DS-7604NI-Q1</t>
  </si>
  <si>
    <t>DS-7608NI-Q1-8каналов</t>
  </si>
  <si>
    <t>Цифр.зап.устр.встр.дет движ, NVR Output 100MbpsBit Rate Input Maxup to    8-ch IPvideo SATA-HDMI interfaces,1Ucase,19"</t>
  </si>
  <si>
    <t xml:space="preserve"> DS-7608NI-Q2-8каналов</t>
  </si>
  <si>
    <t xml:space="preserve"> DS-7616NI-Q1-16каналов</t>
  </si>
  <si>
    <t>Цифр.зап.устр.встр.дет движ, NVR Output 160/160MbpsBit Rate Input Maxup to  16-ch IPvideo SATA-HDMI interfaces,1Ucase,19"</t>
  </si>
  <si>
    <t>DS-7616NI-К2-NVR-16каналов</t>
  </si>
  <si>
    <t>DS-7632NI-К2-NVR-32канал</t>
  </si>
  <si>
    <t>DS-7716NI-K4-NVR-16канал</t>
  </si>
  <si>
    <t>DS-7732NI-К4-NVR-32канал</t>
  </si>
  <si>
    <t>Switch POE</t>
  </si>
  <si>
    <t>POE 4+1</t>
  </si>
  <si>
    <t xml:space="preserve">Swith POE \ 4 POE 100 Mb + 1 port 100 Mb  </t>
  </si>
  <si>
    <t>POE 8+1</t>
  </si>
  <si>
    <t xml:space="preserve">Swith POE \ 8 POE 100 Mb + 1 port 100 Mb  </t>
  </si>
  <si>
    <t>Hikvision  POE 16 port</t>
  </si>
  <si>
    <t xml:space="preserve">16 100M PoE port, 2 1000M combo port, 802.3af/at, PoE  230W </t>
  </si>
  <si>
    <t>Жесткие Диски  WD Purple для видеонаблюдения</t>
  </si>
  <si>
    <t>WD20PURX</t>
  </si>
  <si>
    <t>WD - Purple 2 Tb  Професиональный диск для видеонаблюдения</t>
  </si>
  <si>
    <t>WD30PURX</t>
  </si>
  <si>
    <t>WD - Purple 3 Tb  Професиональный диск для видеонаблюдения</t>
  </si>
  <si>
    <t>WD40PURX</t>
  </si>
  <si>
    <t>WD -  Purple 4 Tb  Професиональный диск для видеонаблюдения</t>
  </si>
  <si>
    <t>WD60PURX</t>
  </si>
  <si>
    <t xml:space="preserve"> WD - Purple  6 Tb  Професиональный диск для видеонаблюдения</t>
  </si>
  <si>
    <t>WD80PURX</t>
  </si>
  <si>
    <t xml:space="preserve"> WD - Purple  8 Tb  Професиональный диск для видеонаблюдения</t>
  </si>
  <si>
    <r>
      <t xml:space="preserve">IP - 2MP уличная видеокамера-30М-IR 1/3"ProgressivCMOS,ICR,0.01lux/F1.2,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</si>
  <si>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t xml:space="preserve">IP - 2MP уличная видеокамера-30М-IR 1/3"Progressiv CMOS, 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</si>
  <si>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rPr>
        <sz val="10"/>
        <color indexed="10"/>
        <rFont val="Times New Roman"/>
        <family val="1"/>
        <charset val="204"/>
      </rPr>
      <t>Darkfighter</t>
    </r>
    <r>
      <rPr>
        <sz val="10"/>
        <color indexed="8"/>
        <rFont val="Times New Roman"/>
        <family val="1"/>
        <charset val="204"/>
      </rPr>
      <t xml:space="preserve"> Высокое разрешение до 2 мегапикселей.Макс. 1920 × 1080 @ 60 кадров в секунду. Сверхнизкий свет. 0005 лк H.265+ Широкий динамический диапазон 120 дБ.12 В постоянного тока и PoE (802.3af)ИК-диапазон: 50м,Поддержка встроенного накопител емкостью до 128 ГБ.IP67 МодельFHWD: </t>
    </r>
    <r>
      <rPr>
        <b/>
        <sz val="10"/>
        <color indexed="8"/>
        <rFont val="Times New Roman"/>
        <family val="1"/>
        <charset val="204"/>
      </rPr>
      <t xml:space="preserve">60 </t>
    </r>
    <r>
      <rPr>
        <sz val="10"/>
        <color indexed="8"/>
        <rFont val="Times New Roman"/>
        <family val="1"/>
        <charset val="204"/>
      </rPr>
      <t>кадров в секунду (1920×1080)</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</si>
  <si>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50 м, опционально.Поддержка встроенного накопителя емкостью до 128 ГБ.IP67</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</si>
  <si>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80 м, опционально.Поддержка встроенного накопителя емкостью до 128 ГБ.IP67</t>
    </r>
  </si>
  <si>
    <r>
      <rPr>
        <sz val="10"/>
        <color indexed="10"/>
        <rFont val="Times New Roman"/>
        <family val="1"/>
        <charset val="204"/>
      </rPr>
      <t>4K-</t>
    </r>
    <r>
      <rPr>
        <sz val="10"/>
        <color indexed="8"/>
        <rFont val="Times New Roman"/>
        <family val="1"/>
        <charset val="204"/>
      </rPr>
      <t>Цифр.зап.устр.встр.дет движ, NVR Output 80MbpsBit Rate Input Maxup to 4-ch IPvideo1SATA-HDMI H265 interface,standalo1Ucase</t>
    </r>
  </si>
  <si>
    <r>
      <rPr>
        <sz val="10"/>
        <color indexed="10"/>
        <rFont val="Times New Roman"/>
        <family val="1"/>
        <charset val="204"/>
      </rPr>
      <t>4K-</t>
    </r>
    <r>
      <rPr>
        <sz val="10"/>
        <color indexed="8"/>
        <rFont val="Times New Roman"/>
        <family val="1"/>
        <charset val="204"/>
      </rPr>
      <t>Цифр.зап.устр.встр.дет движ, NVR Output 100MbpsBit Rate Input Maxup to 8-ch IPvideo  H265 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</si>
  <si>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160/160MbpsBit Rate Input Maxup to   16-ch IPvideo H265+ 2SATA-HDMI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</si>
  <si>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256/160Mbps Bit Rate Input Maxup to 32-ch IPvideo 2SATA-6ТВ HDMI interfaces, H265 + 4К (3840×2160)/60Hz, Поддержка IP камер до 5 Mpx 1Ucase,19"</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</si>
  <si>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</si>
  <si>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</si>
  <si>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t>Процессор: Intel® Celeron® N4000 (2 ядра 1.1 ГГц до 2.6 ГГц, Graphics UMA HD 600, DDR4 4Gb, HDD 500Gb, DVD+/-RW Double-Layer,  15.6" LED HD SVA Anti-Glare slim (1366x768), Wi-Fi, Bluetooth, LAN, Rus-Eng Keyboard, 2xUSB 3.1 gen1, 1xUSB 2.0, 1xHDMI 1.4, 1xVGA, 1xRJ-45, TPM 2.0, Kensington, Размеры (Ш x Г x В) 38 x 25,38 x 2,38 см, Вес 1,86 кг</t>
  </si>
  <si>
    <t>Процессор: Intel® Pentium® Silver N5000 (4 ядра 1.1 ГГц до 2.7 ГГц, Graphics UMA HD 605, DDR4 4Gb, HDD 500Gb,  DVD+/-RW Double-Layer,15.6" LED HD SVA Anti-Glare slim (1366x768), Wi-Fi, Bluetooth, LAN, Rus-Eng Keyboard, 2xUSB 3.1 gen1, 1xUSB 2.0, 1xHDMI 1.4, 1xVGA, 1xRJ-45, TPM 2.0, Kensington, Размеры (Ш x Г x В) 38 x 25,38 x 2,38 см, Вес 1,86 кг</t>
  </si>
  <si>
    <t>Процессор: Intel® Core™ i5-7200U (4 ядра 1.1 ГГц до 2.7 ГГц, Graphics UMA HD 620), DDR4 4Gb, HDD 500Gb, DVD+/-RW Double-Layer, 14" LED HD SVA Anti-Glare slim (1366x768), Wi-Fi, Bluetooth, LAN, Rus-Eng Keyboard, 2xUSB 3.1 gen1, 1xUSB 2.0, 1xHDMI 1.4, 1xVGA, 1xRJ-45, TPM 2.0, Kensington, Размеры (Ш x Г x В) 34 x 24 x 2,37 см, Вес: 1,85кг</t>
  </si>
  <si>
    <t>Процессор: Intel® Core™ Intel® Core™ i3-7020U (2 ядра 2.3 ГГц, Graphics Intel HD 620), DDR4 4Gb, HDD 500Gb, DVD+/-RW Double-Layer ,15.6 HD TN AG 200N, Wi-Fi, Bluetooth, LAN, Rus-Eng Keyboard, 1xUSB 3.1 Type-C gen1, 2xUSB 3.0, 1xHDMI, 1xRJ-45, Размеры (Ш x Г x В) 37,8 x 26,0 x 2,29 см, Вес: 2,2кг</t>
  </si>
  <si>
    <t xml:space="preserve"> Fujitsu E22-8 TS Pro</t>
  </si>
  <si>
    <r>
      <t xml:space="preserve">21,5" LED IPS Wide, 1920x1080, 16:9, 54.6cm (21.5-inch), 1xDVI-D, 1хVGA, DP, 3.5 mm stereo phone jack, </t>
    </r>
    <r>
      <rPr>
        <b/>
        <sz val="10"/>
        <color rgb="FFFF0000"/>
        <rFont val="Arial Cyr"/>
        <charset val="204"/>
      </rPr>
      <t>Встроенные колонки 2x2Вт</t>
    </r>
  </si>
  <si>
    <t>Бюджетный вариант</t>
  </si>
  <si>
    <t>No HDD</t>
  </si>
  <si>
    <t>для Базы данных</t>
  </si>
  <si>
    <t xml:space="preserve">          SP-1130</t>
  </si>
  <si>
    <r>
      <t xml:space="preserve">Устройство с автоматической подачей документов (ADF)
Режим сканирования 
Односторонний/двусторонний; цветной, оттенки серого, монохромный
Датчик изображения 
Однолинейный CMOS-CIS x 2 (лицевая сторона х 1, задняя сторона х 1)
Источник света 
Светодиодный, R, G, B x 2 (лицевая сторона х 1, задняя сторона х 1)
Оптическое разрешение 
600 dpi
Скорость сканирования 
</t>
    </r>
    <r>
      <rPr>
        <sz val="10"/>
        <color rgb="FFFF0000"/>
        <rFont val="Times New Roman"/>
        <family val="1"/>
        <charset val="204"/>
      </rPr>
      <t>30 страниц в минуту (одностороннее сканирование) / 60 изображений в минуту (двустороннее сканирование)</t>
    </r>
    <r>
      <rPr>
        <sz val="10"/>
        <rFont val="Times New Roman"/>
        <family val="1"/>
        <charset val="204"/>
      </rPr>
      <t xml:space="preserve"> при разрешении 200 точек на дюйм и 300 точек на дюйм
</t>
    </r>
  </si>
  <si>
    <r>
      <t xml:space="preserve">Процессор: Intel® Core™ </t>
    </r>
    <r>
      <rPr>
        <b/>
        <sz val="10"/>
        <color rgb="FFFF0000"/>
        <rFont val="Times New Roman"/>
        <family val="1"/>
        <charset val="204"/>
      </rPr>
      <t>i7-8650U</t>
    </r>
    <r>
      <rPr>
        <sz val="10"/>
        <rFont val="Times New Roman"/>
        <family val="1"/>
        <charset val="204"/>
      </rPr>
      <t xml:space="preserve"> (4 ядра / 8 потока, до 4.2 ГГц, 8 MB, Intel® UHD Graphics 620), </t>
    </r>
    <r>
      <rPr>
        <b/>
        <sz val="10"/>
        <color rgb="FFFF0000"/>
        <rFont val="Times New Roman"/>
        <family val="1"/>
        <charset val="204"/>
      </rPr>
      <t>DDR4 8Gb</t>
    </r>
    <r>
      <rPr>
        <sz val="10"/>
        <rFont val="Times New Roman"/>
        <family val="1"/>
        <charset val="204"/>
      </rPr>
      <t xml:space="preserve">, SSD M.2 </t>
    </r>
    <r>
      <rPr>
        <b/>
        <sz val="10"/>
        <color rgb="FFFF0000"/>
        <rFont val="Times New Roman"/>
        <family val="1"/>
        <charset val="204"/>
      </rPr>
      <t>256Gb</t>
    </r>
    <r>
      <rPr>
        <sz val="10"/>
        <rFont val="Times New Roman"/>
        <family val="1"/>
        <charset val="204"/>
      </rPr>
      <t xml:space="preserve">, 15.6"  LED FullHD IPS Display antiglare, WiFi, Bluetooth, Rus-Eng Keyboard, Fingerprint Sensor, USB 3.0: 2шт, USB 3.1 type C: 1шт, VGA: 1шт, DP: 1шт, HDMI: 1шт, LAN 1Gbit, Memory Card Slot, WebCam,  Габариты (Ш x Г x В): 378 x 256 x 19,2 мм, Вес: 1,95 кг, Цвет: Черный, Батарея: 4Cell 50Wh, Гарантия: 2 года
</t>
    </r>
    <r>
      <rPr>
        <b/>
        <sz val="10"/>
        <color rgb="FFFF0000"/>
        <rFont val="Times New Roman"/>
        <family val="1"/>
        <charset val="204"/>
      </rPr>
      <t/>
    </r>
  </si>
  <si>
    <r>
      <t xml:space="preserve"> </t>
    </r>
    <r>
      <rPr>
        <sz val="10"/>
        <color rgb="FFFF0000"/>
        <rFont val="Times New Roman"/>
        <family val="1"/>
        <charset val="204"/>
      </rPr>
      <t xml:space="preserve">Fujitsu Primergy </t>
    </r>
    <r>
      <rPr>
        <b/>
        <sz val="10"/>
        <color rgb="FFFF0000"/>
        <rFont val="Times New Roman"/>
        <family val="1"/>
        <charset val="204"/>
      </rPr>
      <t>PY RX1330M4</t>
    </r>
    <r>
      <rPr>
        <sz val="10"/>
        <color rgb="FFFF0000"/>
        <rFont val="Times New Roman"/>
        <family val="1"/>
        <charset val="204"/>
      </rPr>
      <t>/LFF/</t>
    </r>
    <r>
      <rPr>
        <b/>
        <sz val="10"/>
        <color rgb="FFFF0000"/>
        <rFont val="Times New Roman"/>
        <family val="1"/>
        <charset val="204"/>
      </rPr>
      <t>hot plug PSU</t>
    </r>
  </si>
  <si>
    <r>
      <t xml:space="preserve"> 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hot plug PSU</t>
    </r>
  </si>
  <si>
    <r>
      <t xml:space="preserve"> Fujitsu Primergy </t>
    </r>
    <r>
      <rPr>
        <b/>
        <sz val="10"/>
        <color rgb="FFFF0000"/>
        <rFont val="Times New Roman"/>
        <family val="1"/>
        <charset val="204"/>
      </rPr>
      <t>PY RX1330M4</t>
    </r>
    <r>
      <rPr>
        <sz val="10"/>
        <color rgb="FFFF0000"/>
        <rFont val="Times New Roman"/>
        <family val="1"/>
        <charset val="204"/>
      </rPr>
      <t>/LFF/</t>
    </r>
    <r>
      <rPr>
        <b/>
        <sz val="10"/>
        <color rgb="FFFF0000"/>
        <rFont val="Times New Roman"/>
        <family val="1"/>
        <charset val="204"/>
      </rPr>
      <t>hot plug PSU</t>
    </r>
  </si>
  <si>
    <r>
      <t xml:space="preserve">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hot plug PSU</t>
    </r>
  </si>
  <si>
    <t>PRIMERGY RX1330 M4</t>
  </si>
  <si>
    <r>
      <t xml:space="preserve">Fujitsu Primergy PY </t>
    </r>
    <r>
      <rPr>
        <b/>
        <sz val="10"/>
        <color rgb="FFFF0000"/>
        <rFont val="Times New Roman"/>
        <family val="1"/>
        <charset val="204"/>
      </rPr>
      <t>RX1330M4</t>
    </r>
    <r>
      <rPr>
        <sz val="10"/>
        <color rgb="FFFF0000"/>
        <rFont val="Times New Roman"/>
        <family val="1"/>
        <charset val="204"/>
      </rPr>
      <t>/LFF/</t>
    </r>
    <r>
      <rPr>
        <b/>
        <sz val="10"/>
        <color rgb="FFFF000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</si>
  <si>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t>
    </r>
    <r>
      <rPr>
        <b/>
        <sz val="10"/>
        <color theme="1"/>
        <rFont val="Times New Roman"/>
        <family val="1"/>
        <charset val="204"/>
      </rPr>
      <t>8GB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NO HDD</t>
    </r>
    <r>
      <rPr>
        <sz val="10"/>
        <rFont val="Times New Roman"/>
        <family val="1"/>
        <charset val="204"/>
      </rPr>
      <t xml:space="preserve">/ </t>
    </r>
    <r>
      <rPr>
        <b/>
        <sz val="10"/>
        <color rgb="FFFF0000"/>
        <rFont val="Times New Roman"/>
        <family val="1"/>
        <charset val="204"/>
      </rPr>
      <t>2x1Gbit Ethernet LAN Onboard</t>
    </r>
    <r>
      <rPr>
        <sz val="10"/>
        <rFont val="Times New Roman"/>
        <family val="1"/>
        <charset val="204"/>
      </rPr>
      <t xml:space="preserve">/ </t>
    </r>
    <r>
      <rPr>
        <b/>
        <sz val="10"/>
        <rFont val="Times New Roman"/>
        <family val="1"/>
        <charset val="204"/>
      </rPr>
      <t>/</t>
    </r>
    <r>
      <rPr>
        <sz val="10"/>
        <rFont val="Times New Roman"/>
        <family val="1"/>
        <charset val="204"/>
      </rPr>
      <t>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</si>
  <si>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2xHD SATA 6G 1TB 7.2K HOT PL 3.5'' ECO</t>
    </r>
    <r>
      <rPr>
        <sz val="10"/>
        <rFont val="Times New Roman"/>
        <family val="1"/>
        <charset val="204"/>
      </rPr>
      <t>/2x1Gbit Ethernet LAN Onboard /Rack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</si>
  <si>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4xHD SATA 6G 1TB 7.2K HOT PL 3.5'' ECO</t>
    </r>
    <r>
      <rPr>
        <sz val="10"/>
        <rFont val="Times New Roman"/>
        <family val="1"/>
        <charset val="204"/>
      </rPr>
      <t>/2x1Gbit Ethernet LAN Onboard /Rack Mount Kit F1 Slim Line/</t>
    </r>
    <r>
      <rPr>
        <b/>
        <sz val="10"/>
        <rFont val="Times New Roman"/>
        <family val="1"/>
        <charset val="204"/>
      </rPr>
      <t>standard PSU</t>
    </r>
  </si>
  <si>
    <r>
      <t xml:space="preserve">Процессор </t>
    </r>
    <r>
      <rPr>
        <b/>
        <sz val="10"/>
        <rFont val="Times New Roman"/>
        <family val="1"/>
        <charset val="204"/>
      </rPr>
      <t>Intel Xeon E-2124 4C/4T 3.30 GHz</t>
    </r>
    <r>
      <rPr>
        <sz val="10"/>
        <rFont val="Times New Roman"/>
        <family val="1"/>
        <charset val="204"/>
      </rPr>
      <t xml:space="preserve">/ </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2xHD SATA 6G 1TB 7.2K HOT PL 3.5'' ECO</t>
    </r>
    <r>
      <rPr>
        <sz val="10"/>
        <rFont val="Times New Roman"/>
        <family val="1"/>
        <charset val="204"/>
      </rPr>
      <t>/2x1Gbit Ethernet LAN Onboard /Rack Mount Kit F1 Slim Line/</t>
    </r>
    <r>
      <rPr>
        <b/>
        <sz val="10"/>
        <rFont val="Times New Roman"/>
        <family val="1"/>
        <charset val="204"/>
      </rPr>
      <t>standard PSU</t>
    </r>
  </si>
  <si>
    <r>
      <t xml:space="preserve">Процессор Intel  </t>
    </r>
    <r>
      <rPr>
        <b/>
        <sz val="10"/>
        <color rgb="FFFF0000"/>
        <rFont val="Times New Roman"/>
        <family val="1"/>
        <charset val="204"/>
      </rPr>
      <t>Pentium Gold G5400 2 Core</t>
    </r>
    <r>
      <rPr>
        <sz val="10"/>
        <rFont val="Times New Roman"/>
        <family val="1"/>
        <charset val="204"/>
      </rPr>
      <t xml:space="preserve">  3.70GHz/ MB Intel H310 / RAM 8 GB DDR4 / HDD500Gb / тип корпуса: Microtower / Keyboard/ Mouse </t>
    </r>
  </si>
  <si>
    <r>
      <t xml:space="preserve">Процессор </t>
    </r>
    <r>
      <rPr>
        <b/>
        <sz val="10"/>
        <rFont val="Times New Roman"/>
        <family val="1"/>
        <charset val="204"/>
      </rPr>
      <t xml:space="preserve">Intel Xeon </t>
    </r>
    <r>
      <rPr>
        <b/>
        <sz val="10"/>
        <color rgb="FFFF0000"/>
        <rFont val="Times New Roman"/>
        <family val="1"/>
        <charset val="204"/>
      </rPr>
      <t>E-2136 6C</t>
    </r>
    <r>
      <rPr>
        <sz val="10"/>
        <color rgb="FFFF0000"/>
        <rFont val="Times New Roman"/>
        <family val="1"/>
        <charset val="204"/>
      </rPr>
      <t>/</t>
    </r>
    <r>
      <rPr>
        <b/>
        <sz val="10"/>
        <color rgb="FFFF0000"/>
        <rFont val="Times New Roman"/>
        <family val="1"/>
        <charset val="204"/>
      </rPr>
      <t>12T 3.30 GHz</t>
    </r>
    <r>
      <rPr>
        <sz val="10"/>
        <rFont val="Times New Roman"/>
        <family val="1"/>
        <charset val="204"/>
      </rPr>
      <t xml:space="preserve">/ </t>
    </r>
    <r>
      <rPr>
        <b/>
        <sz val="10"/>
        <color theme="1"/>
        <rFont val="Times New Roman"/>
        <family val="1"/>
        <charset val="204"/>
      </rPr>
      <t xml:space="preserve">RAM 16GB (1x16GB) 2Rx8 DDR4-2666 </t>
    </r>
    <r>
      <rPr>
        <sz val="10"/>
        <color theme="1"/>
        <rFont val="Times New Roman"/>
        <family val="1"/>
        <charset val="204"/>
      </rPr>
      <t xml:space="preserve">U ECC </t>
    </r>
    <r>
      <rPr>
        <sz val="10"/>
        <rFont val="Times New Roman"/>
        <family val="1"/>
        <charset val="204"/>
      </rPr>
      <t xml:space="preserve">/ </t>
    </r>
    <r>
      <rPr>
        <b/>
        <sz val="10"/>
        <color rgb="FFFF0000"/>
        <rFont val="Times New Roman"/>
        <family val="1"/>
        <charset val="204"/>
      </rPr>
      <t>HD SAS 12G 4TB 7.2K HOT PL 3.5' BC</t>
    </r>
    <r>
      <rPr>
        <sz val="10"/>
        <rFont val="Times New Roman"/>
        <family val="1"/>
        <charset val="204"/>
      </rPr>
      <t xml:space="preserve">/ </t>
    </r>
    <r>
      <rPr>
        <b/>
        <sz val="10"/>
        <color rgb="FFFF0000"/>
        <rFont val="Times New Roman"/>
        <family val="1"/>
        <charset val="204"/>
      </rPr>
      <t>PLAN CP 2x1Gbit Cu Intel I350-T2 LP</t>
    </r>
    <r>
      <rPr>
        <sz val="10"/>
        <rFont val="Times New Roman"/>
        <family val="1"/>
        <charset val="204"/>
      </rPr>
      <t xml:space="preserve">/ </t>
    </r>
    <r>
      <rPr>
        <b/>
        <sz val="10"/>
        <rFont val="Times New Roman"/>
        <family val="1"/>
        <charset val="204"/>
      </rPr>
      <t>PRAID CP400i RAID Levels  0, 1, 10  /</t>
    </r>
    <r>
      <rPr>
        <sz val="10"/>
        <rFont val="Times New Roman"/>
        <family val="1"/>
        <charset val="204"/>
      </rPr>
      <t>Rack Mount Kit F1 Slim Line/Modular PSU 450W platinum hp</t>
    </r>
  </si>
  <si>
    <r>
      <t xml:space="preserve">Процессор </t>
    </r>
    <r>
      <rPr>
        <b/>
        <sz val="10"/>
        <rFont val="Times New Roman"/>
        <family val="1"/>
        <charset val="204"/>
      </rPr>
      <t>Intel Xeon E3-Intel Xeon E-2136</t>
    </r>
    <r>
      <rPr>
        <sz val="10"/>
        <rFont val="Times New Roman"/>
        <family val="1"/>
        <charset val="204"/>
      </rPr>
      <t xml:space="preserve"> </t>
    </r>
    <r>
      <rPr>
        <b/>
        <sz val="10"/>
        <color rgb="FFFF0000"/>
        <rFont val="Times New Roman"/>
        <family val="1"/>
        <charset val="204"/>
      </rPr>
      <t>6C/12T 3.30 GHz</t>
    </r>
    <r>
      <rPr>
        <sz val="10"/>
        <rFont val="Times New Roman"/>
        <family val="1"/>
        <charset val="204"/>
      </rPr>
      <t xml:space="preserve">/ 16GB (1x16GB) </t>
    </r>
    <r>
      <rPr>
        <b/>
        <sz val="10"/>
        <color rgb="FFFF0000"/>
        <rFont val="Times New Roman"/>
        <family val="1"/>
        <charset val="204"/>
      </rPr>
      <t>2Rx8 DDR4-2666 U ECC</t>
    </r>
    <r>
      <rPr>
        <sz val="10"/>
        <rFont val="Times New Roman"/>
        <family val="1"/>
        <charset val="204"/>
      </rPr>
      <t xml:space="preserve"> /</t>
    </r>
    <r>
      <rPr>
        <b/>
        <sz val="10"/>
        <color theme="1"/>
        <rFont val="Times New Roman"/>
        <family val="1"/>
        <charset val="204"/>
      </rPr>
      <t xml:space="preserve">2xHD SATA 6G 1TB 7.2K HOT PL 3.5'' ECO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/Rack Mount Kit F1 Slim Line/ PLAN 2x1Gbit / PSU 450W platinum hp</t>
    </r>
  </si>
  <si>
    <r>
      <t xml:space="preserve">Процессор 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(32Gb)</t>
    </r>
    <r>
      <rPr>
        <sz val="10"/>
        <rFont val="Times New Roman"/>
        <family val="1"/>
        <charset val="204"/>
      </rPr>
      <t xml:space="preserve">  </t>
    </r>
    <r>
      <rPr>
        <b/>
        <sz val="10"/>
        <color theme="1"/>
        <rFont val="Times New Roman"/>
        <family val="1"/>
        <charset val="204"/>
      </rPr>
      <t>2x16GB (1x16GB) 2Rx8 DDR4-2666 U ECC</t>
    </r>
    <r>
      <rPr>
        <sz val="10"/>
        <rFont val="Times New Roman"/>
        <family val="1"/>
        <charset val="204"/>
      </rPr>
      <t xml:space="preserve">/ </t>
    </r>
    <r>
      <rPr>
        <b/>
        <sz val="10"/>
        <color rgb="FFFF0000"/>
        <rFont val="Times New Roman"/>
        <family val="1"/>
        <charset val="204"/>
      </rPr>
      <t xml:space="preserve">4 x HD SAS 12G 300GB 10K 512n HOT PL 3.5' EP </t>
    </r>
    <r>
      <rPr>
        <sz val="10"/>
        <rFont val="Times New Roman"/>
        <family val="1"/>
        <charset val="204"/>
      </rPr>
      <t xml:space="preserve">/PRAID CP400i </t>
    </r>
    <r>
      <rPr>
        <b/>
        <sz val="10"/>
        <rFont val="Times New Roman"/>
        <family val="1"/>
        <charset val="204"/>
      </rPr>
      <t>RAID Levels  0, 1, 10</t>
    </r>
    <r>
      <rPr>
        <sz val="10"/>
        <rFont val="Times New Roman"/>
        <family val="1"/>
        <charset val="204"/>
      </rPr>
      <t>/ 2x1Gbit Ethernet LAN Onboard / Rack Mount Kit F1 Slim Line/PSU 450W platinum hp</t>
    </r>
  </si>
  <si>
    <r>
      <t xml:space="preserve">Процессор 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2 x HD SATA 6G 1TB 7.2K HOT PL 3.5'' ECO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 2x1Gbit Ethernet LAN Onboard / Rack Mount Kit F1 Slim Line/PSU 450W platinum hp</t>
    </r>
  </si>
  <si>
    <r>
      <t xml:space="preserve">Процессор </t>
    </r>
    <r>
      <rPr>
        <b/>
        <sz val="10"/>
        <rFont val="Times New Roman"/>
        <family val="1"/>
        <charset val="204"/>
      </rPr>
      <t>Intel Xeon E-2124 4C/4T 3.30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4x</t>
    </r>
    <r>
      <rPr>
        <sz val="10"/>
        <rFont val="Times New Roman"/>
        <family val="1"/>
        <charset val="204"/>
      </rPr>
      <t xml:space="preserve"> </t>
    </r>
    <r>
      <rPr>
        <b/>
        <sz val="10"/>
        <color rgb="FFFF0000"/>
        <rFont val="Times New Roman"/>
        <family val="1"/>
        <charset val="204"/>
      </rPr>
      <t>HD SATA 6G 6TB 7.2K 512e HOT PL 3.5' BC</t>
    </r>
    <r>
      <rPr>
        <sz val="10"/>
        <rFont val="Times New Roman"/>
        <family val="1"/>
        <charset val="204"/>
      </rPr>
      <t xml:space="preserve">/ </t>
    </r>
    <r>
      <rPr>
        <b/>
        <sz val="10"/>
        <color rgb="FFFF0000"/>
        <rFont val="Times New Roman"/>
        <family val="1"/>
        <charset val="204"/>
      </rPr>
      <t>PLAN CP 2x1Gbit Cu Intel I350-T2 LP</t>
    </r>
    <r>
      <rPr>
        <sz val="10"/>
        <rFont val="Times New Roman"/>
        <family val="1"/>
        <charset val="204"/>
      </rPr>
      <t xml:space="preserve">/ </t>
    </r>
    <r>
      <rPr>
        <b/>
        <sz val="10"/>
        <rFont val="Times New Roman"/>
        <family val="1"/>
        <charset val="204"/>
      </rPr>
      <t>PRAID CP400i RAID Levels  0, 1, 10/</t>
    </r>
    <r>
      <rPr>
        <sz val="10"/>
        <rFont val="Times New Roman"/>
        <family val="1"/>
        <charset val="204"/>
      </rPr>
      <t>Rack Mount Kit F1 Slim Line/</t>
    </r>
    <r>
      <rPr>
        <b/>
        <sz val="10"/>
        <rFont val="Times New Roman"/>
        <family val="1"/>
        <charset val="204"/>
      </rPr>
      <t>standard PSU</t>
    </r>
  </si>
  <si>
    <t>Fujitsu ESPRIMO P558 E85+</t>
  </si>
  <si>
    <r>
      <t xml:space="preserve">Процессор </t>
    </r>
    <r>
      <rPr>
        <sz val="10"/>
        <color rgb="FFFF0000"/>
        <rFont val="Times New Roman"/>
        <family val="1"/>
        <charset val="204"/>
      </rPr>
      <t xml:space="preserve">Intel Core i3 8100 3,60 GHz 4 Core </t>
    </r>
    <r>
      <rPr>
        <sz val="10"/>
        <rFont val="Times New Roman"/>
        <family val="1"/>
        <charset val="204"/>
      </rPr>
      <t xml:space="preserve">/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</si>
  <si>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r>
      <t xml:space="preserve">Процессор </t>
    </r>
    <r>
      <rPr>
        <sz val="10"/>
        <color rgb="FFFF000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</si>
  <si>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t>2U Emerson Liebert GXT4 3000VA (2700W)  E model  LCD / 6шт ( 12В, 9 Ач ) / 6x IEC320-C13
6x IEC320-C19 ,  USB / Input Voltage 115-280Vac  1-phase  40~70 Гц</t>
  </si>
  <si>
    <t>ДОП Комплектующие для UPS</t>
  </si>
  <si>
    <t>Liebert PSI 1000VA</t>
  </si>
  <si>
    <t>2U Emerson Liebert PSI 1000VA (900W)  / 3шт ( 12В, 7.2 Ач ) / 8xIEC320 C13  , USB / Input Voltage 165-300Vac  1-phase  45~65 Гц</t>
  </si>
  <si>
    <t>Салазки для серверного шкафа Liebert GXT 4 rack slide kits - 18/32"</t>
  </si>
  <si>
    <t>Салазки для серверного шкафа Rail Kit for Liebert PSI Rack/Tower UPS</t>
  </si>
  <si>
    <t>Модуль удаленного мониторинга  SNMP card для  Liebert PSI UPS</t>
  </si>
  <si>
    <t>Модуль удаленного мониторинга Liebert Intellislot SNMP WEB Card для Liebert GXT3/GXT4</t>
  </si>
  <si>
    <t xml:space="preserve">Liebert PSI  1500VA </t>
  </si>
  <si>
    <t>Liebert PSI  2200VA</t>
  </si>
  <si>
    <t>Liebert PSI  3000VA</t>
  </si>
  <si>
    <t>2U Emerson Liebert PSI  1500VA (1350W) / 3шт ( 12В, 9 Ач ) / 8xIEC320 C13 , USB / Input Voltage 165-300Vac  1-phase  45~65 Гц</t>
  </si>
  <si>
    <t>2U Emerson Liebert PSI  2200VA (1980W)  / 6шт ( 12В, 7.2Ач ) / 8xIEC320 C13 , USB / Input Voltage 165-300Vac  1-phase  45~65 Гц</t>
  </si>
  <si>
    <t>2U Emerson Liebert PSI  3000VA (2700W)  / 6шт ( 12В, 9 Ач ) / 8xIEC320 C13 , USB / Input Voltage 165-300Vac  1-phase  45~65 Гц</t>
  </si>
  <si>
    <r>
      <t xml:space="preserve"> </t>
    </r>
    <r>
      <rPr>
        <b/>
        <sz val="11"/>
        <rFont val="Times New Roman"/>
        <family val="1"/>
        <charset val="204"/>
      </rPr>
      <t>UPS  Rackmount/Tower  Line-Interactive 1 Фаза</t>
    </r>
  </si>
  <si>
    <r>
      <rPr>
        <b/>
        <sz val="12"/>
        <rFont val="Times New Roman"/>
        <family val="1"/>
        <charset val="204"/>
      </rPr>
      <t xml:space="preserve">UPS  Rackmount/Tower  </t>
    </r>
    <r>
      <rPr>
        <b/>
        <sz val="12"/>
        <color rgb="FFFF0000"/>
        <rFont val="Times New Roman"/>
        <family val="1"/>
        <charset val="204"/>
      </rPr>
      <t>OnLine</t>
    </r>
    <r>
      <rPr>
        <b/>
        <sz val="12"/>
        <rFont val="Times New Roman"/>
        <family val="1"/>
        <charset val="204"/>
      </rPr>
      <t xml:space="preserve"> 1 Фаза</t>
    </r>
  </si>
  <si>
    <t>Liebert GXT4 3000VA</t>
  </si>
  <si>
    <t>ДОП Комплектующие для UPS ONLINE</t>
  </si>
  <si>
    <t>UPS VERTIV (от ведущего американского производителя)</t>
  </si>
  <si>
    <r>
      <rPr>
        <b/>
        <sz val="9"/>
        <color rgb="FF000000"/>
        <rFont val="Arial"/>
        <family val="2"/>
        <charset val="204"/>
      </rPr>
      <t>Fujitsu  B24-9 TE White</t>
    </r>
    <r>
      <rPr>
        <sz val="9"/>
        <color rgb="FF000000"/>
        <rFont val="Arial"/>
        <family val="2"/>
        <charset val="204"/>
      </rPr>
      <t xml:space="preserve">  </t>
    </r>
    <r>
      <rPr>
        <sz val="9"/>
        <color rgb="FFFF0000"/>
        <rFont val="Arial"/>
        <family val="2"/>
        <charset val="204"/>
      </rPr>
      <t>(узкие рамки)</t>
    </r>
  </si>
  <si>
    <r>
      <rPr>
        <b/>
        <sz val="9"/>
        <color rgb="FF000000"/>
        <rFont val="Arial"/>
        <family val="2"/>
        <charset val="204"/>
      </rPr>
      <t xml:space="preserve">Fujitsu  B24-9 TS Black </t>
    </r>
    <r>
      <rPr>
        <sz val="9"/>
        <color rgb="FF000000"/>
        <rFont val="Arial"/>
        <family val="2"/>
        <charset val="204"/>
      </rPr>
      <t xml:space="preserve"> </t>
    </r>
    <r>
      <rPr>
        <sz val="9"/>
        <color rgb="FFFF0000"/>
        <rFont val="Arial"/>
        <family val="2"/>
        <charset val="204"/>
      </rPr>
      <t>(узкие рамки)</t>
    </r>
  </si>
  <si>
    <r>
      <t xml:space="preserve">23,8" LED </t>
    </r>
    <r>
      <rPr>
        <b/>
        <sz val="10"/>
        <color rgb="FFFF0000"/>
        <rFont val="Arial Cyr"/>
        <charset val="204"/>
      </rPr>
      <t>IPS</t>
    </r>
    <r>
      <rPr>
        <sz val="10"/>
        <rFont val="Arial Cyr"/>
        <charset val="204"/>
      </rPr>
      <t xml:space="preserve"> Wide, 1920x1080, 16:9, 60.5cm (23.8-inch), 1xD-SUB, 1xDP, 1хHDMI, 3.5 mm stereo phone jack, </t>
    </r>
    <r>
      <rPr>
        <b/>
        <sz val="10"/>
        <color rgb="FFFF0000"/>
        <rFont val="Arial Cyr"/>
        <charset val="204"/>
      </rPr>
      <t>Встроенные колонки 2x2Вт</t>
    </r>
    <r>
      <rPr>
        <sz val="10"/>
        <rFont val="Arial Cyr"/>
        <charset val="204"/>
      </rPr>
      <t>,Выходных :</t>
    </r>
    <r>
      <rPr>
        <b/>
        <sz val="10"/>
        <color rgb="FF0070C0"/>
        <rFont val="Arial Cyr"/>
        <charset val="204"/>
      </rPr>
      <t xml:space="preserve">2xUSB 3.1 </t>
    </r>
    <r>
      <rPr>
        <sz val="10"/>
        <rFont val="Arial Cyr"/>
        <charset val="204"/>
      </rPr>
      <t>, Входной:</t>
    </r>
    <r>
      <rPr>
        <b/>
        <sz val="10"/>
        <color rgb="FF0070C0"/>
        <rFont val="Arial Cyr"/>
        <charset val="204"/>
      </rPr>
      <t xml:space="preserve"> 1xUSB 3.1</t>
    </r>
    <r>
      <rPr>
        <sz val="10"/>
        <rFont val="Arial Cyr"/>
        <charset val="204"/>
      </rPr>
      <t xml:space="preserve"> </t>
    </r>
    <r>
      <rPr>
        <b/>
        <sz val="10"/>
        <rFont val="Arial Cyr"/>
        <charset val="204"/>
      </rPr>
      <t xml:space="preserve">Подставка: Подставка "5 в 1", Диапазон регулировки высоты: 150 мм , Угол наклона -5° / +35°,Угол поворота 345°, Поворот в портретный режим 90°, </t>
    </r>
    <r>
      <rPr>
        <sz val="10"/>
        <rFont val="Arial Cyr"/>
        <charset val="204"/>
      </rPr>
      <t>Габариты с подставкой: 540 x 229 x 346 мм</t>
    </r>
  </si>
  <si>
    <t>ОЖИДАЕМ</t>
  </si>
  <si>
    <t xml:space="preserve"> DDR3 32Gb</t>
  </si>
  <si>
    <t xml:space="preserve"> DDR3 8Gb</t>
  </si>
  <si>
    <t xml:space="preserve"> DDR3 16Gb</t>
  </si>
  <si>
    <t>8 Gb 1Rx4 PC3-12800R-11-12-C2 (ECC Registered DDR3 8GB)</t>
  </si>
  <si>
    <t>16 Gb 2Rx4 PC3-14900R-13-12-E2 (ECC Registered DDR3 16GB)</t>
  </si>
  <si>
    <r>
      <t>3</t>
    </r>
    <r>
      <rPr>
        <sz val="10"/>
        <rFont val="Times New Roman"/>
        <family val="1"/>
        <charset val="204"/>
      </rPr>
      <t>2 Gb 4Rx4 PC3-12800R-11-13-AB1-D4 (ECC Registered DDR3 32GB)</t>
    </r>
  </si>
  <si>
    <r>
      <t xml:space="preserve">Система с 4 модульными отсеками </t>
    </r>
    <r>
      <rPr>
        <sz val="10"/>
        <color rgb="FFFF0000"/>
        <rFont val="Times New Roman"/>
        <family val="1"/>
        <charset val="204"/>
      </rPr>
      <t>HotPlug</t>
    </r>
    <r>
      <rPr>
        <sz val="10"/>
        <rFont val="Times New Roman"/>
        <family val="1"/>
        <charset val="204"/>
      </rPr>
      <t xml:space="preserve">, до 4х 2,5" или 3,5"-дюймовых жестких дисков или твердотельных накопителей SATA I/II/ SATA 6 Гбит/с емкостью до 24 ТБ. / </t>
    </r>
    <r>
      <rPr>
        <b/>
        <sz val="10"/>
        <color rgb="FFFF0000"/>
        <rFont val="Times New Roman"/>
        <family val="1"/>
        <charset val="204"/>
      </rPr>
      <t>4x4TB BC HDD EU</t>
    </r>
    <r>
      <rPr>
        <sz val="10"/>
        <rFont val="Times New Roman"/>
        <family val="1"/>
        <charset val="204"/>
      </rPr>
      <t xml:space="preserve"> /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t>
    </r>
  </si>
  <si>
    <r>
      <t>Система с 4 модульными отсеками, поддерживающая взаимное переключение. До 4x жестких дисков или твердотельных накопителей /</t>
    </r>
    <r>
      <rPr>
        <b/>
        <sz val="10"/>
        <color rgb="FFFF0000"/>
        <rFont val="Times New Roman"/>
        <family val="1"/>
        <charset val="204"/>
      </rPr>
      <t xml:space="preserve"> 4x4TB EU/ </t>
    </r>
    <r>
      <rPr>
        <sz val="10"/>
        <rFont val="Times New Roman"/>
        <family val="1"/>
        <charset val="204"/>
      </rPr>
      <t>SATA 3 Гбит/с или 6 Гбит/с 3,5" или 2,5" дюйма, Емкость до 4х6 ТБ. Уровень RAID 0/1/5/6/10/5+резерв. Процессор: Freescale™ ARM®v7 Cortex®-A9, двухъядерный, 1,2 ГГц,Память: 512 МБ DRAM, 512 МБ флэш-памяти,ВЕНТИЛЯТОР: 1 бесшумный вентилятор охлаждения (120 мм), 12 В постоянного тока,eSATA x1, USB3.0 x3, Gigabit LAN x2,Лотки с возможностью горячей замены x4
Габариты (Ш x Г x В) 180 x 235 x 177 мм</t>
    </r>
  </si>
  <si>
    <t>НОВИНКА!!!</t>
  </si>
  <si>
    <t>ESPRIMO G558</t>
  </si>
  <si>
    <r>
      <t xml:space="preserve"> </t>
    </r>
    <r>
      <rPr>
        <b/>
        <sz val="10"/>
        <rFont val="Times New Roman"/>
        <family val="1"/>
        <charset val="204"/>
      </rPr>
      <t>Fujitsu ESPRIMO  G558</t>
    </r>
  </si>
  <si>
    <t>Миникомпьютер</t>
  </si>
  <si>
    <r>
      <t xml:space="preserve"> </t>
    </r>
    <r>
      <rPr>
        <b/>
        <sz val="10"/>
        <rFont val="Times New Roman"/>
        <family val="1"/>
        <charset val="204"/>
      </rPr>
      <t xml:space="preserve">Интерактивная доска </t>
    </r>
    <r>
      <rPr>
        <b/>
        <sz val="10"/>
        <color rgb="FFFF0000"/>
        <rFont val="Times New Roman"/>
        <family val="1"/>
        <charset val="204"/>
      </rPr>
      <t>94"</t>
    </r>
  </si>
  <si>
    <r>
      <t xml:space="preserve"> Интерактивная доска </t>
    </r>
    <r>
      <rPr>
        <sz val="10"/>
        <color rgb="FFFF0000"/>
        <rFont val="Times New Roman"/>
        <family val="1"/>
        <charset val="204"/>
      </rPr>
      <t>82"</t>
    </r>
  </si>
  <si>
    <t>Сенсорный Информационный Киоск</t>
  </si>
  <si>
    <r>
      <rPr>
        <sz val="10"/>
        <color rgb="FFFF0000"/>
        <rFont val="Times New Roman"/>
        <family val="1"/>
        <charset val="204"/>
      </rPr>
      <t>LED дисплей 32"</t>
    </r>
    <r>
      <rPr>
        <sz val="10"/>
        <rFont val="Times New Roman"/>
        <family val="1"/>
        <charset val="204"/>
      </rPr>
      <t xml:space="preserve">/Процессор Intel® Core™ i3-6100T, 3 MB, 3.20 ГГц / Оперативная память /4 Gb / Тип HDD/Твердотельный накопитель 64 Gb/ Операционная система 
Windows
</t>
    </r>
  </si>
  <si>
    <r>
      <t>Процессор</t>
    </r>
    <r>
      <rPr>
        <b/>
        <sz val="10"/>
        <rFont val="Times New Roman"/>
        <family val="1"/>
        <charset val="204"/>
      </rPr>
      <t xml:space="preserve"> Intel Xeon Intel Xeon</t>
    </r>
    <r>
      <rPr>
        <sz val="10"/>
        <rFont val="Times New Roman"/>
        <family val="1"/>
        <charset val="204"/>
      </rPr>
      <t xml:space="preserve"> </t>
    </r>
    <r>
      <rPr>
        <b/>
        <sz val="10"/>
        <color rgb="FFFF0000"/>
        <rFont val="Times New Roman"/>
        <family val="1"/>
        <charset val="204"/>
      </rPr>
      <t>E-2136 6C/12T 3.30 GHz</t>
    </r>
    <r>
      <rPr>
        <sz val="10"/>
        <rFont val="Times New Roman"/>
        <family val="1"/>
        <charset val="204"/>
      </rPr>
      <t xml:space="preserve">/ </t>
    </r>
    <r>
      <rPr>
        <b/>
        <sz val="10"/>
        <color theme="1"/>
        <rFont val="Times New Roman"/>
        <family val="1"/>
        <charset val="204"/>
      </rPr>
      <t>16GB (1x16GB) 2Rx8 DDR4-2666 U ECC</t>
    </r>
    <r>
      <rPr>
        <sz val="10"/>
        <rFont val="Times New Roman"/>
        <family val="1"/>
        <charset val="204"/>
      </rPr>
      <t xml:space="preserve">/ </t>
    </r>
    <r>
      <rPr>
        <b/>
        <sz val="10"/>
        <color rgb="FFFF0000"/>
        <rFont val="Times New Roman"/>
        <family val="1"/>
        <charset val="204"/>
      </rPr>
      <t xml:space="preserve">4 x HD SATA 6G 1TB 7.2K HOT PL 3.5'' ECO </t>
    </r>
    <r>
      <rPr>
        <sz val="10"/>
        <rFont val="Times New Roman"/>
        <family val="1"/>
        <charset val="204"/>
      </rPr>
      <t xml:space="preserve">/PRAID CP400i </t>
    </r>
    <r>
      <rPr>
        <b/>
        <sz val="10"/>
        <rFont val="Times New Roman"/>
        <family val="1"/>
        <charset val="204"/>
      </rPr>
      <t xml:space="preserve">RAID Levels  0, 1, 10 </t>
    </r>
    <r>
      <rPr>
        <sz val="10"/>
        <rFont val="Times New Roman"/>
        <family val="1"/>
        <charset val="204"/>
      </rPr>
      <t>/2x1Gbit Ethernet LAN Onboard / Rack Mount Kit F1 Slim Line/PSU 450W platinum hp</t>
    </r>
  </si>
  <si>
    <r>
      <t>Процессор</t>
    </r>
    <r>
      <rPr>
        <b/>
        <sz val="10"/>
        <color theme="1"/>
        <rFont val="Times New Roman"/>
        <family val="1"/>
        <charset val="204"/>
      </rPr>
      <t xml:space="preserve"> Intel Xeon E-2136 </t>
    </r>
    <r>
      <rPr>
        <b/>
        <sz val="10"/>
        <color rgb="FFFF0000"/>
        <rFont val="Times New Roman"/>
        <family val="1"/>
        <charset val="204"/>
      </rPr>
      <t>6C/12T 3.30 GHz</t>
    </r>
    <r>
      <rPr>
        <sz val="10"/>
        <color theme="1"/>
        <rFont val="Times New Roman"/>
        <family val="1"/>
        <charset val="204"/>
      </rPr>
      <t xml:space="preserve">/ </t>
    </r>
    <r>
      <rPr>
        <b/>
        <sz val="10"/>
        <color theme="1"/>
        <rFont val="Times New Roman"/>
        <family val="1"/>
        <charset val="204"/>
      </rPr>
      <t>16GB (1x16GB) 2Rx8 DDR4-2666 U ECC</t>
    </r>
    <r>
      <rPr>
        <sz val="10"/>
        <color theme="1"/>
        <rFont val="Times New Roman"/>
        <family val="1"/>
        <charset val="204"/>
      </rPr>
      <t xml:space="preserve"> / </t>
    </r>
    <r>
      <rPr>
        <b/>
        <sz val="10"/>
        <color rgb="FFFF0000"/>
        <rFont val="Times New Roman"/>
        <family val="1"/>
        <charset val="204"/>
      </rPr>
      <t xml:space="preserve">2xHD SAS 12G 300GB 10K 512n HOT PL 3.5' EP </t>
    </r>
    <r>
      <rPr>
        <sz val="10"/>
        <color theme="1"/>
        <rFont val="Times New Roman"/>
        <family val="1"/>
        <charset val="204"/>
      </rPr>
      <t xml:space="preserve">/ PRAID CP400i/ </t>
    </r>
    <r>
      <rPr>
        <b/>
        <sz val="10"/>
        <color theme="1"/>
        <rFont val="Times New Roman"/>
        <family val="1"/>
        <charset val="204"/>
      </rPr>
      <t>RAID Levels  0, 1, 10</t>
    </r>
    <r>
      <rPr>
        <sz val="10"/>
        <color theme="1"/>
        <rFont val="Times New Roman"/>
        <family val="1"/>
        <charset val="204"/>
      </rPr>
      <t>/2x1Gbit Ethernet LAN Onboard /Rack Mount Kit F1 Slim Line/PSU 450W platinum hp</t>
    </r>
  </si>
  <si>
    <r>
      <t xml:space="preserve">Процессор </t>
    </r>
    <r>
      <rPr>
        <b/>
        <sz val="10"/>
        <rFont val="Times New Roman"/>
        <family val="1"/>
        <charset val="204"/>
      </rPr>
      <t xml:space="preserve">Intel Xeon Intel Xeon </t>
    </r>
    <r>
      <rPr>
        <b/>
        <sz val="10"/>
        <color rgb="FFFF0000"/>
        <rFont val="Times New Roman"/>
        <family val="1"/>
        <charset val="204"/>
      </rPr>
      <t>E-2136 6C/12T 3.30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t>
    </r>
    <r>
      <rPr>
        <sz val="10"/>
        <rFont val="Times New Roman"/>
        <family val="1"/>
        <charset val="204"/>
      </rPr>
      <t xml:space="preserve">PRAID CP400i </t>
    </r>
    <r>
      <rPr>
        <b/>
        <sz val="10"/>
        <rFont val="Times New Roman"/>
        <family val="1"/>
        <charset val="204"/>
      </rPr>
      <t>RAID Levels  0, 1, 10</t>
    </r>
    <r>
      <rPr>
        <sz val="10"/>
        <rFont val="Times New Roman"/>
        <family val="1"/>
        <charset val="204"/>
      </rPr>
      <t>/ 2x1Gbit Ethernet LAN Onboard / Rack Mount Kit F1 Slim Line/PSU 450W platinum hp</t>
    </r>
  </si>
  <si>
    <t>Сервер Dell PowerEdge T320 (Tower) однопроцессорный  корпоративного класса</t>
  </si>
  <si>
    <t>NO HDD NO DDR</t>
  </si>
  <si>
    <r>
      <t xml:space="preserve">Сервер Dell PowerEdge T320, Intel Xeon </t>
    </r>
    <r>
      <rPr>
        <b/>
        <sz val="11"/>
        <color rgb="FFFF0000"/>
        <rFont val="Calibri"/>
        <family val="2"/>
        <charset val="204"/>
      </rPr>
      <t>E5-2420v2 (6C 15M Cache 2,20Ghz)</t>
    </r>
    <r>
      <rPr>
        <b/>
        <sz val="11"/>
        <rFont val="Calibri"/>
        <family val="2"/>
        <charset val="204"/>
      </rPr>
      <t>, (Up to 8x3,5), Raid Controller H710, IDrac7, 2 Port’s 1Gb/s, 2x Power supply 495Wat</t>
    </r>
  </si>
  <si>
    <r>
      <t xml:space="preserve">Сервер Dell PowerEdge T320, Intel Xeon </t>
    </r>
    <r>
      <rPr>
        <b/>
        <sz val="11"/>
        <color rgb="FFFF0000"/>
        <rFont val="Calibri"/>
        <family val="2"/>
        <charset val="204"/>
      </rPr>
      <t>E5-2470v2 (10C 25M Cache 2,40Ghz</t>
    </r>
    <r>
      <rPr>
        <b/>
        <sz val="11"/>
        <rFont val="Calibri"/>
        <family val="2"/>
        <charset val="204"/>
      </rPr>
      <t>), (Up to 8x3,5), Raid Controller H710, IDrac7, 2 Port’s 1Gb/s,
2x Power supply 495Wat</t>
    </r>
  </si>
  <si>
    <r>
      <t>Сервер Dell PowerEdge T320, Intel Xeon</t>
    </r>
    <r>
      <rPr>
        <b/>
        <sz val="11"/>
        <color rgb="FFFF0000"/>
        <rFont val="Calibri"/>
        <family val="2"/>
        <charset val="204"/>
      </rPr>
      <t xml:space="preserve"> E5-2470v2 (10C 25M Cache 2,40Ghz</t>
    </r>
    <r>
      <rPr>
        <b/>
        <sz val="11"/>
        <rFont val="Calibri"/>
        <family val="2"/>
        <charset val="204"/>
      </rPr>
      <t xml:space="preserve">), (Up to 8x3,5), Raid Controller H310, IDrac7, 2 Port’s 1Gb/s, </t>
    </r>
    <r>
      <rPr>
        <b/>
        <sz val="11"/>
        <color rgb="FFFF0000"/>
        <rFont val="Calibri"/>
        <family val="2"/>
        <charset val="204"/>
      </rPr>
      <t>1x Power supply 350W FIXED</t>
    </r>
  </si>
  <si>
    <t>Ожидаем</t>
  </si>
  <si>
    <t xml:space="preserve"> HDD SSD 480Gb</t>
  </si>
  <si>
    <t>SSD SATA 6G 240GB Read-Int. 2.5' H-P EP</t>
  </si>
  <si>
    <t>SSD SATA 6G 480GB Read-Int. 2.5' H-P EP</t>
  </si>
  <si>
    <t>SSD SATA 6G 960GB Read-Int. 2.5' H-P EP</t>
  </si>
  <si>
    <t xml:space="preserve"> HDD SSD 960Gb</t>
  </si>
  <si>
    <t xml:space="preserve"> HDD SAS 600Gb 2.5"</t>
  </si>
  <si>
    <t xml:space="preserve"> HDD SAS 1.2Gb 2.5"</t>
  </si>
  <si>
    <t xml:space="preserve">HD SAS 2.4TB  </t>
  </si>
  <si>
    <t>HD SAS 2TB</t>
  </si>
  <si>
    <r>
      <t xml:space="preserve">HD SAS 12G 2TB 7.2K HOT </t>
    </r>
    <r>
      <rPr>
        <sz val="10"/>
        <color rgb="FFFF0000"/>
        <rFont val="Times New Roman"/>
        <family val="1"/>
        <charset val="204"/>
      </rPr>
      <t>PL 3.5' BC</t>
    </r>
  </si>
  <si>
    <t>HD SAS 4TB</t>
  </si>
  <si>
    <r>
      <t xml:space="preserve">HD SAS 12G 4TB 7.2K HOT </t>
    </r>
    <r>
      <rPr>
        <sz val="10"/>
        <color rgb="FFFF0000"/>
        <rFont val="Times New Roman"/>
        <family val="1"/>
        <charset val="204"/>
      </rPr>
      <t>PL 3.5' BC</t>
    </r>
  </si>
  <si>
    <r>
      <t>HD SAS 12G 2.4TB 10K 512n HOT</t>
    </r>
    <r>
      <rPr>
        <sz val="10"/>
        <color rgb="FFFF0000"/>
        <rFont val="Times New Roman"/>
        <family val="1"/>
        <charset val="204"/>
      </rPr>
      <t xml:space="preserve"> PL 2.5' EP</t>
    </r>
  </si>
  <si>
    <r>
      <t xml:space="preserve">HD SAS 12G 1.2TB 10K 512n HOT PL </t>
    </r>
    <r>
      <rPr>
        <sz val="10"/>
        <color rgb="FFFF0000"/>
        <rFont val="Times New Roman"/>
        <family val="1"/>
        <charset val="204"/>
      </rPr>
      <t>2.5' EP</t>
    </r>
  </si>
  <si>
    <r>
      <t xml:space="preserve">HD SAS 12G 600GB 10K 512n HOT PL </t>
    </r>
    <r>
      <rPr>
        <sz val="10"/>
        <color rgb="FFFF0000"/>
        <rFont val="Times New Roman"/>
        <family val="1"/>
        <charset val="204"/>
      </rPr>
      <t>2.5' EP</t>
    </r>
  </si>
  <si>
    <r>
      <t xml:space="preserve">HD SAS 12G 300GB 10K 512n HOT PL </t>
    </r>
    <r>
      <rPr>
        <sz val="10"/>
        <color rgb="FFFF0000"/>
        <rFont val="Times New Roman"/>
        <family val="1"/>
        <charset val="204"/>
      </rPr>
      <t>2.5' EP</t>
    </r>
  </si>
  <si>
    <r>
      <t xml:space="preserve">HD SAS 12G 300GB 15K HOT PL </t>
    </r>
    <r>
      <rPr>
        <sz val="10"/>
        <color rgb="FFFF0000"/>
        <rFont val="Times New Roman"/>
        <family val="1"/>
        <charset val="204"/>
      </rPr>
      <t>2.5' EP</t>
    </r>
  </si>
  <si>
    <r>
      <t xml:space="preserve">SSD SAS </t>
    </r>
    <r>
      <rPr>
        <sz val="10"/>
        <color rgb="FFFF0000"/>
        <rFont val="Times New Roman"/>
        <family val="1"/>
        <charset val="204"/>
      </rPr>
      <t>12G</t>
    </r>
    <r>
      <rPr>
        <sz val="10"/>
        <rFont val="Times New Roman"/>
        <family val="1"/>
        <charset val="204"/>
      </rPr>
      <t xml:space="preserve"> 480GB Read-Int. 2.5' H-P EP</t>
    </r>
  </si>
  <si>
    <t>HDD SSD  Server</t>
  </si>
  <si>
    <t>HDD SAS Server</t>
  </si>
  <si>
    <t>HDD NAS 4Tb</t>
  </si>
  <si>
    <t>HDD NAS 8Tb</t>
  </si>
  <si>
    <t>WD -  Red 4 Tb NASware 3.0 /3.5'</t>
  </si>
  <si>
    <t>WD -  Red 8 Tb NASware 3.0 /3.5'</t>
  </si>
  <si>
    <r>
      <t>Процессор Intel® Core™</t>
    </r>
    <r>
      <rPr>
        <b/>
        <sz val="10"/>
        <color indexed="10"/>
        <rFont val="Times New Roman"/>
        <family val="1"/>
        <charset val="204"/>
      </rPr>
      <t xml:space="preserve"> i5-8400T(6 ядер /6 потоков)</t>
    </r>
    <r>
      <rPr>
        <sz val="10"/>
        <rFont val="Times New Roman"/>
        <family val="1"/>
        <charset val="204"/>
      </rPr>
      <t xml:space="preserve">, 9 MB, 1.7 до 3.30 ГГц, 8Gb DDR4 2666MHz, </t>
    </r>
    <r>
      <rPr>
        <b/>
        <sz val="10"/>
        <rFont val="Times New Roman"/>
        <family val="1"/>
        <charset val="204"/>
      </rPr>
      <t>SSD PCIe 256GB M.2 NVMe</t>
    </r>
    <r>
      <rPr>
        <sz val="10"/>
        <rFont val="Times New Roman"/>
        <family val="1"/>
        <charset val="204"/>
      </rPr>
      <t xml:space="preserve">, Display </t>
    </r>
    <r>
      <rPr>
        <b/>
        <sz val="10"/>
        <color rgb="FFFF0000"/>
        <rFont val="Times New Roman"/>
        <family val="1"/>
        <charset val="204"/>
      </rPr>
      <t>23.8"</t>
    </r>
    <r>
      <rPr>
        <sz val="10"/>
        <rFont val="Times New Roman"/>
        <family val="1"/>
        <charset val="204"/>
      </rPr>
      <t xml:space="preserve"> FullHD, WiFi, Bluetooth,WEB cam, Speaker, DVD SuperMulti SATA ultra slim (tray), Keyboard, Mouse, Габариты (Ш x Г x В) 560 x 93 x 368 мм./</t>
    </r>
    <r>
      <rPr>
        <b/>
        <sz val="10"/>
        <rFont val="Times New Roman"/>
        <family val="1"/>
        <charset val="204"/>
      </rPr>
      <t>No OS</t>
    </r>
  </si>
  <si>
    <r>
      <rPr>
        <b/>
        <sz val="10"/>
        <color rgb="FFFF0000"/>
        <rFont val="Times New Roman"/>
        <family val="1"/>
        <charset val="204"/>
      </rPr>
      <t xml:space="preserve">Ультрабук </t>
    </r>
    <r>
      <rPr>
        <b/>
        <sz val="10"/>
        <color theme="1"/>
        <rFont val="Times New Roman"/>
        <family val="1"/>
        <charset val="204"/>
      </rPr>
      <t>Fujitsu LIFEBOOK U759</t>
    </r>
  </si>
  <si>
    <r>
      <t xml:space="preserve">Процессор: Intel® Core™ </t>
    </r>
    <r>
      <rPr>
        <b/>
        <sz val="10"/>
        <color rgb="FFFF0000"/>
        <rFont val="Times New Roman"/>
        <family val="1"/>
        <charset val="204"/>
      </rPr>
      <t xml:space="preserve">i7-8665U </t>
    </r>
    <r>
      <rPr>
        <sz val="10"/>
        <rFont val="Times New Roman"/>
        <family val="1"/>
        <charset val="204"/>
      </rPr>
      <t xml:space="preserve">(4 ядра / 8 потока,1.9 ГГц до 4.8 ГГц, 8 MB, Intel® UHD Graphics 620), </t>
    </r>
    <r>
      <rPr>
        <b/>
        <sz val="10"/>
        <color rgb="FFFF0000"/>
        <rFont val="Times New Roman"/>
        <family val="1"/>
        <charset val="204"/>
      </rPr>
      <t>DDR4 16Gb</t>
    </r>
    <r>
      <rPr>
        <b/>
        <sz val="10"/>
        <rFont val="Times New Roman"/>
        <family val="1"/>
        <charset val="204"/>
      </rPr>
      <t xml:space="preserve">, </t>
    </r>
    <r>
      <rPr>
        <b/>
        <sz val="10"/>
        <color rgb="FFFF0000"/>
        <rFont val="Times New Roman"/>
        <family val="1"/>
        <charset val="204"/>
      </rPr>
      <t>SSD NVMe 512Gb</t>
    </r>
    <r>
      <rPr>
        <sz val="10"/>
        <rFont val="Times New Roman"/>
        <family val="1"/>
        <charset val="204"/>
      </rPr>
      <t xml:space="preserve">, 15.6"  LED FullHD IPS Display antiglare, WiFi, Bluetooth, Rus-Eng Keyboard, </t>
    </r>
    <r>
      <rPr>
        <b/>
        <sz val="10"/>
        <rFont val="Times New Roman"/>
        <family val="1"/>
        <charset val="204"/>
      </rPr>
      <t>Fingerprint Sensor( PalmSecure®)</t>
    </r>
    <r>
      <rPr>
        <sz val="10"/>
        <rFont val="Times New Roman"/>
        <family val="1"/>
        <charset val="204"/>
      </rPr>
      <t xml:space="preserve"> , USB 3.0: 2шт, USB 3.1 type C: 1шт, VGA: 1шт, DP: 1шт, HDMI: 1шт, LAN 1Gbit, Memory Card Slot, WebCam,  Габариты (Ш x Г x В): 378 x 256 x 19,2 мм, Вес: 1,72 кг, Цвет: Черный, Батарея: 4Cell 50Wh, Гарантия: 2 года</t>
    </r>
  </si>
  <si>
    <r>
      <rPr>
        <b/>
        <sz val="10"/>
        <color rgb="FFFF0000"/>
        <rFont val="Times New Roman"/>
        <family val="1"/>
        <charset val="204"/>
      </rPr>
      <t xml:space="preserve"> Ультрабук</t>
    </r>
    <r>
      <rPr>
        <sz val="10"/>
        <rFont val="Times New Roman"/>
        <family val="1"/>
        <charset val="204"/>
      </rPr>
      <t xml:space="preserve">
 </t>
    </r>
    <r>
      <rPr>
        <b/>
        <sz val="10"/>
        <rFont val="Times New Roman"/>
        <family val="1"/>
        <charset val="204"/>
      </rPr>
      <t>Fujitsu LIFEBOOK U758</t>
    </r>
    <r>
      <rPr>
        <sz val="10"/>
        <rFont val="Times New Roman"/>
        <family val="1"/>
        <charset val="204"/>
      </rPr>
      <t xml:space="preserve">
</t>
    </r>
  </si>
  <si>
    <r>
      <rPr>
        <b/>
        <sz val="10"/>
        <color rgb="FFFF0000"/>
        <rFont val="Times New Roman"/>
        <family val="1"/>
        <charset val="204"/>
      </rPr>
      <t xml:space="preserve">Планшетный компьютер </t>
    </r>
    <r>
      <rPr>
        <b/>
        <sz val="10"/>
        <rFont val="Times New Roman"/>
        <family val="1"/>
        <charset val="204"/>
      </rPr>
      <t>Fujitsu LIFEBOOK U939X STYLISTIC</t>
    </r>
  </si>
  <si>
    <r>
      <t xml:space="preserve">Процессор Intel® Core™ </t>
    </r>
    <r>
      <rPr>
        <b/>
        <sz val="10"/>
        <color rgb="FFFF0000"/>
        <rFont val="Times New Roman"/>
        <family val="1"/>
        <charset val="204"/>
      </rPr>
      <t>i5-8265U (4 ядра / 8 потоков, 1.6 ГГц, до 3,9 ГГц</t>
    </r>
    <r>
      <rPr>
        <sz val="10"/>
        <rFont val="Times New Roman"/>
        <family val="1"/>
        <charset val="204"/>
      </rPr>
      <t xml:space="preserve">)/Intel® UHD Graphics 620)/ LPDDR3 (2133 МГц) </t>
    </r>
    <r>
      <rPr>
        <b/>
        <sz val="10"/>
        <color rgb="FFFF0000"/>
        <rFont val="Times New Roman"/>
        <family val="1"/>
        <charset val="204"/>
      </rPr>
      <t xml:space="preserve"> 16 Gb </t>
    </r>
    <r>
      <rPr>
        <b/>
        <sz val="10"/>
        <color theme="1"/>
        <rFont val="Times New Roman"/>
        <family val="1"/>
        <charset val="204"/>
      </rPr>
      <t>/</t>
    </r>
    <r>
      <rPr>
        <b/>
        <sz val="10"/>
        <color rgb="FFFF0000"/>
        <rFont val="Times New Roman"/>
        <family val="1"/>
        <charset val="204"/>
      </rPr>
      <t xml:space="preserve"> SSD NVMe 512Gb /</t>
    </r>
    <r>
      <rPr>
        <b/>
        <sz val="10"/>
        <color theme="1"/>
        <rFont val="Times New Roman"/>
        <family val="1"/>
        <charset val="204"/>
      </rPr>
      <t xml:space="preserve">Экран диагональю 13,3 дюйма с разрешением FHD (1920 x 1080) с антибликовым
покрытием и поддержкой пера, гарантирует наилучшее качество просмотра / Wi -Fi / LAN 10/100/1,000 Мбит/ Bluetooth 5.0/ USB 3.1, поколение 1 (USB 3.0), общ.
кол-во x2 /USB тип C x2  Thunderbolt 3
(20/40 Гбит/с), подача питания (15 Вт), DP 1.4/ HDM 1 v1.4 /Клавиатура с подсветкой 
Сенсорное перо в специальном отсеке
Сенсорный экран   </t>
    </r>
    <r>
      <rPr>
        <b/>
        <sz val="10"/>
        <color rgb="FFFF0000"/>
        <rFont val="Times New Roman"/>
        <family val="1"/>
        <charset val="204"/>
      </rPr>
      <t xml:space="preserve">Win10 Pro Lic    </t>
    </r>
    <r>
      <rPr>
        <b/>
        <sz val="10"/>
        <color theme="1"/>
        <rFont val="Times New Roman"/>
        <family val="1"/>
        <charset val="204"/>
      </rPr>
      <t xml:space="preserve">
</t>
    </r>
  </si>
  <si>
    <r>
      <t xml:space="preserve">Процессор </t>
    </r>
    <r>
      <rPr>
        <b/>
        <sz val="1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 xml:space="preserve">HDD 1 Tb 7200 / SSD PCI 256 NVMi </t>
    </r>
    <r>
      <rPr>
        <sz val="10"/>
        <rFont val="Times New Roman"/>
        <family val="1"/>
        <charset val="204"/>
      </rPr>
      <t xml:space="preserve">/ тип корпуса: Microtower / Keyboard/ Mouse/ DVD Slim/ </t>
    </r>
    <r>
      <rPr>
        <b/>
        <sz val="10"/>
        <color rgb="FFFF0000"/>
        <rFont val="Times New Roman"/>
        <family val="1"/>
        <charset val="204"/>
      </rPr>
      <t>Win10 Pro Lic</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</si>
  <si>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t>
    </r>
    <r>
      <rPr>
        <b/>
        <sz val="10"/>
        <rFont val="Times New Roman"/>
        <family val="1"/>
        <charset val="204"/>
      </rPr>
      <t xml:space="preserve"> RAM 16 GB DDR4 (2x8Gb) / SSD PCIe 256GB M.2 NVMe / HDD 1Tb </t>
    </r>
    <r>
      <rPr>
        <sz val="10"/>
        <rFont val="Times New Roman"/>
        <family val="1"/>
        <charset val="204"/>
      </rPr>
      <t>/ тип корпуса: Microtower / Keyboard/ Mouse</t>
    </r>
  </si>
  <si>
    <r>
      <t xml:space="preserve">Компьютер моноблок </t>
    </r>
    <r>
      <rPr>
        <b/>
        <sz val="10"/>
        <color rgb="FFFF0000"/>
        <rFont val="Times New Roman"/>
        <family val="1"/>
        <charset val="204"/>
      </rPr>
      <t>75"</t>
    </r>
    <r>
      <rPr>
        <sz val="10"/>
        <rFont val="Times New Roman"/>
        <family val="1"/>
        <charset val="204"/>
      </rPr>
      <t xml:space="preserve">, UFHD 4K core I 5 (gen6) / 8 Gb DDR4 / 128 Gb SSD                   1) Interactive capacitive all in one
2). Sliver color aluminium alloy frame with drawing process
3) Тонкий корпус
4).Faster touch reaction
5). Windows 10 OS (trial version)
6). ). Android 6.0 OS (Cortex A53*4 1.5GHz;Memory is 2G;Flash is 32G ,Wifi can support both 2.4G and 5G)
7).Capacitive Touch Screen: с поддержкой до 10 касаний;
8).75 inch panel, Resolution:3840（H) X 2160(V), DLED backlight; </t>
    </r>
    <r>
      <rPr>
        <b/>
        <sz val="10"/>
        <rFont val="Times New Roman"/>
        <family val="1"/>
        <charset val="204"/>
      </rPr>
      <t>ЕМКОСТНАЯ</t>
    </r>
    <r>
      <rPr>
        <sz val="10"/>
        <rFont val="Times New Roman"/>
        <family val="1"/>
        <charset val="204"/>
      </rPr>
      <t xml:space="preserve">
9).Supporting Blutooth and 2.4G &amp; 5G WIFI
</t>
    </r>
  </si>
  <si>
    <r>
      <t xml:space="preserve">   Компьютер моноблок  </t>
    </r>
    <r>
      <rPr>
        <b/>
        <sz val="10"/>
        <color rgb="FFFF0000"/>
        <rFont val="Times New Roman"/>
        <family val="1"/>
        <charset val="204"/>
      </rPr>
      <t>86"</t>
    </r>
    <r>
      <rPr>
        <sz val="10"/>
        <rFont val="Times New Roman"/>
        <family val="1"/>
        <charset val="204"/>
      </rPr>
      <t>, UFHD 4K core I 3 (gen6) / 8 Gb/ 128 Gb SSD                                          1). Interactive LED all in one
2). Sliver-gray color aluminium alloy frame with drawing process
3). Windows 10 OS (trial version)
4). Android 6.0 OS (Cortex A53*4 1.5GHz;Memory is 2G;Flash is 8G ,Wifi can support both 2.4G and 5G)
5).IR Touch Screen: с поддержкой до 10 касаний;
6).86 inch panel, Resolution:3840（H) X 2160(V), DLED backlight;
7).Supporting Blutooth and 2.4G &amp; 5G WIFI
8).</t>
    </r>
    <r>
      <rPr>
        <b/>
        <sz val="10"/>
        <rFont val="Times New Roman"/>
        <family val="1"/>
        <charset val="204"/>
      </rPr>
      <t>Поддержка функции : отображение экрана телефона на сенсорный экран моноблока</t>
    </r>
    <r>
      <rPr>
        <sz val="10"/>
        <rFont val="Times New Roman"/>
        <family val="1"/>
        <charset val="204"/>
      </rPr>
      <t xml:space="preserve">
                                                              </t>
    </r>
  </si>
  <si>
    <r>
      <t xml:space="preserve"> Миникомпьютер </t>
    </r>
    <r>
      <rPr>
        <sz val="10"/>
        <color rgb="FFFF0000"/>
        <rFont val="Times New Roman"/>
        <family val="1"/>
        <charset val="204"/>
      </rPr>
      <t>Fujitsu ESPRIMO Q556/2</t>
    </r>
  </si>
  <si>
    <r>
      <t xml:space="preserve">Процессор Intel </t>
    </r>
    <r>
      <rPr>
        <b/>
        <sz val="10"/>
        <color rgb="FFFF0000"/>
        <rFont val="Times New Roman"/>
        <family val="1"/>
        <charset val="204"/>
      </rPr>
      <t>Core i3</t>
    </r>
    <r>
      <rPr>
        <sz val="10"/>
        <rFont val="Times New Roman"/>
        <family val="1"/>
        <charset val="204"/>
      </rPr>
      <t xml:space="preserve"> 7100T 3.40 GHz / MB Intel H110 / RAM 4 GB DDR4 / HDD 1Tb / </t>
    </r>
    <r>
      <rPr>
        <b/>
        <sz val="10"/>
        <color rgb="FFFF0000"/>
        <rFont val="Times New Roman"/>
        <family val="1"/>
        <charset val="204"/>
      </rPr>
      <t>WiFi</t>
    </r>
    <r>
      <rPr>
        <sz val="10"/>
        <rFont val="Times New Roman"/>
        <family val="1"/>
        <charset val="204"/>
      </rPr>
      <t xml:space="preserve"> / Bluetooth/ VESA крепление/ Short DVI Cable/  тип корпуса: Microtower / Keyboard/ Mouse (</t>
    </r>
    <r>
      <rPr>
        <b/>
        <sz val="10"/>
        <color rgb="FFFF0000"/>
        <rFont val="Times New Roman"/>
        <family val="1"/>
        <charset val="204"/>
      </rPr>
      <t>Размеры:</t>
    </r>
    <r>
      <rPr>
        <sz val="10"/>
        <rFont val="Times New Roman"/>
        <family val="1"/>
        <charset val="204"/>
      </rPr>
      <t xml:space="preserve"> 54 x 185 x 190мм/ Вес: 1,6Кг)</t>
    </r>
  </si>
  <si>
    <r>
      <t xml:space="preserve">Система с 8 модульными отсеками, поддерживающая горячее подключение.  До 8-ми 2,5"- или 3,5"-дюймовых жестких дисков или твердотельных накопителей SATA I/II/ SATA 6 Гбит/с емкостью до 64 ТБ / Hot Plug Bay NAS HDD EU . Уровень RAID 0/1/5/5/10/6, + HotSpare. Процессор: 64-Bit Quad-Core AMD® G-Series 2.0GHz, Память: 4 ГБ DDR3L RAM, один свободный разъем, максимальный объем 16 ГБ
Флэш-память 512 МБ (DOM),ВЕНТИЛЯТОР: 2 бесшумных вентилятора охлаждения (7 см),Контроллер Ethernet  4x Gigabit RJ-45 Ethernet port, Форм-фактор: Rackmount 2U
Габариты (Ш x Г x В) 482 x 534 x 89 мм  </t>
    </r>
    <r>
      <rPr>
        <sz val="10"/>
        <color rgb="FFFF0000"/>
        <rFont val="Times New Roman"/>
        <family val="1"/>
        <charset val="204"/>
      </rPr>
      <t>БЕЗ ДИСКОВ с салазками для шкафа.</t>
    </r>
  </si>
  <si>
    <r>
      <t xml:space="preserve"> Компьютер моноблок </t>
    </r>
    <r>
      <rPr>
        <b/>
        <sz val="10"/>
        <color rgb="FFFF0000"/>
        <rFont val="Times New Roman"/>
        <family val="1"/>
        <charset val="204"/>
      </rPr>
      <t xml:space="preserve"> 75"</t>
    </r>
    <r>
      <rPr>
        <sz val="10"/>
        <rFont val="Times New Roman"/>
        <family val="1"/>
        <charset val="204"/>
      </rPr>
      <t xml:space="preserve">, UFHD 4K core I 3 (gen6) / 8Gb DDR4/ 128 Gb SSD                             1). Interactive LED all in one
2). Sliver-gray color aluminium alloy frame with drawing process
3). Windows 10 OS (trial version)
4). Android 6.0 OS (Cortex A53*4 1.5GHz;Memory is 2G;Flash is 8G ,Wifi can support both 2.4G and 5G)
5).IR Touch Screen: с поддержкой до 20 касаний; 
6).75 inch panel, Resolution:3840（H) X 2160(V), DLED backlight;
7).Supporting Blutooth and 2.4G &amp; 5G WIFI
8).Поддержка функции : отображение экрана телефона на сенсорный экран моноблока
 Звук: колонки 2 по 10 ват
                                             </t>
    </r>
  </si>
  <si>
    <r>
      <t>Процессор</t>
    </r>
    <r>
      <rPr>
        <b/>
        <sz val="10"/>
        <rFont val="Times New Roman"/>
        <family val="1"/>
        <charset val="204"/>
      </rPr>
      <t xml:space="preserve"> </t>
    </r>
    <r>
      <rPr>
        <b/>
        <sz val="10"/>
        <color rgb="FFFF0000"/>
        <rFont val="Times New Roman"/>
        <family val="1"/>
        <charset val="204"/>
      </rPr>
      <t xml:space="preserve">Intel Xeon E3-1245v6 4C/8T 3.70 GHz 8 MB </t>
    </r>
    <r>
      <rPr>
        <sz val="10"/>
        <rFont val="Times New Roman"/>
        <family val="1"/>
        <charset val="204"/>
      </rPr>
      <t xml:space="preserve">/ RAM 16 GB (1x16GB) </t>
    </r>
    <r>
      <rPr>
        <b/>
        <sz val="10"/>
        <color rgb="FFFF0000"/>
        <rFont val="Times New Roman"/>
        <family val="1"/>
        <charset val="204"/>
      </rPr>
      <t>DDR4-2400</t>
    </r>
    <r>
      <rPr>
        <sz val="10"/>
        <rFont val="Times New Roman"/>
        <family val="1"/>
        <charset val="204"/>
      </rPr>
      <t xml:space="preserve"> U ECC /  2 x Ethernet 1 ГБит/с / Встроенный RAID контроллер 0/1/10</t>
    </r>
  </si>
  <si>
    <r>
      <t xml:space="preserve">Система с 6 модульными отсеками </t>
    </r>
    <r>
      <rPr>
        <sz val="10"/>
        <color rgb="FFFF0000"/>
        <rFont val="Times New Roman"/>
        <family val="1"/>
        <charset val="204"/>
      </rPr>
      <t>Hot Plug</t>
    </r>
    <r>
      <rPr>
        <sz val="10"/>
        <rFont val="Times New Roman"/>
        <family val="1"/>
        <charset val="204"/>
      </rPr>
      <t xml:space="preserve">, поддерживающая горячее подключение.  До 6-ти 2,5"- или 3,5"-дюймовых жестких дисков или твердотельных накопителей SATA I/II/ </t>
    </r>
    <r>
      <rPr>
        <b/>
        <sz val="10"/>
        <color rgb="FFFF0000"/>
        <rFont val="Times New Roman"/>
        <family val="1"/>
        <charset val="204"/>
      </rPr>
      <t xml:space="preserve">6x4Tb  Business Critical </t>
    </r>
    <r>
      <rPr>
        <sz val="10"/>
        <rFont val="Times New Roman"/>
        <family val="1"/>
        <charset val="204"/>
      </rPr>
      <t>/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t>
    </r>
  </si>
  <si>
    <r>
      <t xml:space="preserve">Система с 6 модульными отсеками, поддерживающая горячее подключение.  До 6-ти 2,5"- или 3,5"-дюймовых жестких дисков или твердотельных </t>
    </r>
    <r>
      <rPr>
        <b/>
        <sz val="10"/>
        <rFont val="Times New Roman"/>
        <family val="1"/>
        <charset val="204"/>
      </rPr>
      <t>накопителей</t>
    </r>
    <r>
      <rPr>
        <b/>
        <sz val="10"/>
        <color rgb="FFFF0000"/>
        <rFont val="Times New Roman"/>
        <family val="1"/>
        <charset val="204"/>
      </rPr>
      <t>/ 6 x 8TB NAS Ware Red /</t>
    </r>
    <r>
      <rPr>
        <sz val="10"/>
        <rFont val="Times New Roman"/>
        <family val="1"/>
        <charset val="204"/>
      </rPr>
      <t xml:space="preserve"> SATA I/II/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t>
    </r>
  </si>
  <si>
    <r>
      <t xml:space="preserve">Система с 6 модульными отсеками, поддерживающая горячее подключение.  До 6-ти 2,5"- или 3,5"-дюймовых жестких дисков или твердотельных </t>
    </r>
    <r>
      <rPr>
        <b/>
        <sz val="10"/>
        <rFont val="Times New Roman"/>
        <family val="1"/>
        <charset val="204"/>
      </rPr>
      <t>накопителей</t>
    </r>
    <r>
      <rPr>
        <b/>
        <sz val="10"/>
        <color rgb="FFFF0000"/>
        <rFont val="Times New Roman"/>
        <family val="1"/>
        <charset val="204"/>
      </rPr>
      <t>/ 6 x 6 TB Business Critical  /</t>
    </r>
    <r>
      <rPr>
        <sz val="10"/>
        <rFont val="Times New Roman"/>
        <family val="1"/>
        <charset val="204"/>
      </rPr>
      <t xml:space="preserve"> SATA I/II/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t>
    </r>
  </si>
  <si>
    <t xml:space="preserve"> CELVIN® NAS QE807</t>
  </si>
  <si>
    <r>
      <t xml:space="preserve">Система с 4 модульными отсеками </t>
    </r>
    <r>
      <rPr>
        <sz val="10"/>
        <color rgb="FFFF0000"/>
        <rFont val="Times New Roman"/>
        <family val="1"/>
        <charset val="204"/>
      </rPr>
      <t>HotPlug</t>
    </r>
    <r>
      <rPr>
        <sz val="10"/>
        <rFont val="Times New Roman"/>
        <family val="1"/>
        <charset val="204"/>
      </rPr>
      <t xml:space="preserve">, до </t>
    </r>
    <r>
      <rPr>
        <b/>
        <sz val="10"/>
        <rFont val="Times New Roman"/>
        <family val="1"/>
        <charset val="204"/>
      </rPr>
      <t>4х 2,5" или 3,5"</t>
    </r>
    <r>
      <rPr>
        <sz val="10"/>
        <rFont val="Times New Roman"/>
        <family val="1"/>
        <charset val="204"/>
      </rPr>
      <t xml:space="preserve">-дюймовых жестких дисков или твердотельных накопителей SATA I/II/ SATA 6 Гбит/с емкостью до 24 ТБ. </t>
    </r>
    <r>
      <rPr>
        <b/>
        <sz val="10"/>
        <color rgb="FFFF0000"/>
        <rFont val="Times New Roman"/>
        <family val="1"/>
        <charset val="204"/>
      </rPr>
      <t>/ БЕЗ ДИСКОВ /</t>
    </r>
    <r>
      <rPr>
        <sz val="10"/>
        <rFont val="Times New Roman"/>
        <family val="1"/>
        <charset val="204"/>
      </rPr>
      <t xml:space="preserve">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  </t>
    </r>
    <r>
      <rPr>
        <b/>
        <sz val="10"/>
        <rFont val="Times New Roman"/>
        <family val="1"/>
        <charset val="204"/>
      </rPr>
      <t xml:space="preserve">(С салазками для HDD) </t>
    </r>
  </si>
  <si>
    <r>
      <t>Система с 4 модульными отсеками, поддерживающая взаимное переключение. До 4x жестких дисков или твердотельных накопителей /</t>
    </r>
    <r>
      <rPr>
        <b/>
        <sz val="10"/>
        <color rgb="FFFF0000"/>
        <rFont val="Times New Roman"/>
        <family val="1"/>
        <charset val="204"/>
      </rPr>
      <t xml:space="preserve"> БЕЗ ДИСКОВ / </t>
    </r>
    <r>
      <rPr>
        <sz val="10"/>
        <rFont val="Times New Roman"/>
        <family val="1"/>
        <charset val="204"/>
      </rPr>
      <t xml:space="preserve">SATA 3 Гбит/с или 6 Гбит/с 3,5" или 2,5" дюйма, Емкость до 4х6 ТБ. Уровень RAID 0/1/5/6/10/5+резерв. Процессор: Freescale™ ARM®v7 Cortex®-A9, двухъядерный, 1,2 ГГц,Память: 512 МБ DRAM, 512 МБ флэш-памяти,ВЕНТИЛЯТОР: 1 бесшумный вентилятор охлаждения (120 мм), 12 В постоянного тока,eSATA x1, USB3.0 x3, Gigabit LAN x2,Лотки с возможностью горячей замены x4
Габариты (Ш x Г x В) 180 x 235 x 177 мм  </t>
    </r>
    <r>
      <rPr>
        <b/>
        <sz val="10"/>
        <rFont val="Times New Roman"/>
        <family val="1"/>
        <charset val="204"/>
      </rPr>
      <t xml:space="preserve">(С салазками для HDD) </t>
    </r>
  </si>
  <si>
    <r>
      <t xml:space="preserve">Система с 6 модульными отсеками </t>
    </r>
    <r>
      <rPr>
        <sz val="10"/>
        <color rgb="FFFF0000"/>
        <rFont val="Times New Roman"/>
        <family val="1"/>
        <charset val="204"/>
      </rPr>
      <t>HOT Plug</t>
    </r>
    <r>
      <rPr>
        <sz val="10"/>
        <rFont val="Times New Roman"/>
        <family val="1"/>
        <charset val="204"/>
      </rPr>
      <t xml:space="preserve">, поддерживающая горячее подключение.  До 6-ти 2,5"- или 3,5"-дюймовых жестких дисков или твердотельных накопителей SATA I/II/ </t>
    </r>
    <r>
      <rPr>
        <b/>
        <sz val="10"/>
        <color rgb="FFFF0000"/>
        <rFont val="Times New Roman"/>
        <family val="1"/>
        <charset val="204"/>
      </rPr>
      <t>БЕЗ ДИСКОВ</t>
    </r>
    <r>
      <rPr>
        <sz val="10"/>
        <rFont val="Times New Roman"/>
        <family val="1"/>
        <charset val="204"/>
      </rPr>
      <t xml:space="preserve">/ SATA 6 Гбит/с емкостью до 36 ТБ. Уровень RAID 0/1/5/5+HS/6/6+HS/10/10+HS/JBOD. Процессор: Intel® Celeron® J1900 до 2,41 ГГц,Память: 2 ГБ DDR3L RAM, один свободный разъем, максимальный объем 8 ГБ
Флэш-память 512 МБ (DOM),ВЕНТИЛЯТОР: 2 бесшумных вентилятора охлаждения (9 см),Контроллер Intel® Ethernet I210-AT,Форм-фактор: напольное исполнение
Габариты (Ш x Г x В) 257 x 235 x 175 мм </t>
    </r>
    <r>
      <rPr>
        <b/>
        <sz val="10"/>
        <rFont val="Times New Roman"/>
        <family val="1"/>
        <charset val="204"/>
      </rPr>
      <t>(С салазками для HDD</t>
    </r>
    <r>
      <rPr>
        <sz val="10"/>
        <rFont val="Times New Roman"/>
        <family val="1"/>
        <charset val="204"/>
      </rPr>
      <t>)</t>
    </r>
  </si>
  <si>
    <t>ОЗУ для серверов Fujitsu Primergy TX1310M3-M4, RX1330M4.</t>
  </si>
  <si>
    <t>8 GB (1 module(s) 8 GB) DDR4, unbuffered, ECC, 2,400 MHz, PC4-2400, DIMM, 1Rx8</t>
  </si>
  <si>
    <t>16 GB (1 module(s) 16 GB) DDR4, unbuffered, ECC, 2,400 MHz, PC4-2400, DIMM, 2Rx8</t>
  </si>
  <si>
    <r>
      <t xml:space="preserve">Процессор </t>
    </r>
    <r>
      <rPr>
        <b/>
        <sz val="10"/>
        <rFont val="Times New Roman"/>
        <family val="1"/>
        <charset val="204"/>
      </rPr>
      <t>Intel Xeon E3-1225v6 4C/4T 3.30 GHz 8 MB</t>
    </r>
    <r>
      <rPr>
        <sz val="10"/>
        <color rgb="FFFF0000"/>
        <rFont val="Times New Roman"/>
        <family val="1"/>
        <charset val="204"/>
      </rPr>
      <t xml:space="preserve"> </t>
    </r>
    <r>
      <rPr>
        <sz val="10"/>
        <rFont val="Times New Roman"/>
        <family val="1"/>
        <charset val="204"/>
      </rPr>
      <t xml:space="preserve">/ RAM </t>
    </r>
    <r>
      <rPr>
        <b/>
        <sz val="10"/>
        <color rgb="FFFF0000"/>
        <rFont val="Times New Roman"/>
        <family val="1"/>
        <charset val="204"/>
      </rPr>
      <t>32 GB (4x8GB)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</si>
  <si>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8 GB (1x8GB)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</si>
  <si>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16 GB (1x16GB)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</si>
  <si>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8 GB (1x8GB)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HDD SATA 1 Tb 7,2K RPM</t>
    </r>
    <r>
      <rPr>
        <sz val="10"/>
        <rFont val="Times New Roman"/>
        <family val="1"/>
        <charset val="204"/>
      </rPr>
      <t xml:space="preserve">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</si>
  <si>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16 GB (1x16GB)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 xml:space="preserve">2 x  HDD SATA 1 Tb 7,2K RPM </t>
    </r>
    <r>
      <rPr>
        <sz val="10"/>
        <rFont val="Times New Roman"/>
        <family val="1"/>
        <charset val="204"/>
      </rPr>
      <t>/ 2 x Ethernet 1 ГБит/с / Встроенный RAID контроллер 0/1/10</t>
    </r>
  </si>
  <si>
    <r>
      <t xml:space="preserve">Процессор </t>
    </r>
    <r>
      <rPr>
        <b/>
        <sz val="10"/>
        <rFont val="Times New Roman"/>
        <family val="1"/>
        <charset val="204"/>
      </rPr>
      <t>Intel Xeon E3-1225v6 4C/4T 3.30 GHz 8 MB</t>
    </r>
    <r>
      <rPr>
        <sz val="10"/>
        <color rgb="FFFF0000"/>
        <rFont val="Times New Roman"/>
        <family val="1"/>
        <charset val="204"/>
      </rPr>
      <t xml:space="preserve"> </t>
    </r>
    <r>
      <rPr>
        <sz val="10"/>
        <rFont val="Times New Roman"/>
        <family val="1"/>
        <charset val="204"/>
      </rPr>
      <t xml:space="preserve">/ RAM </t>
    </r>
    <r>
      <rPr>
        <b/>
        <sz val="10"/>
        <color rgb="FFFF0000"/>
        <rFont val="Times New Roman"/>
        <family val="1"/>
        <charset val="204"/>
      </rPr>
      <t>32 GB (4x8GB)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 xml:space="preserve"> 2 x  WD -  Red 4 Tb NASware 3.0 </t>
    </r>
    <r>
      <rPr>
        <sz val="10"/>
        <rFont val="Times New Roman"/>
        <family val="1"/>
        <charset val="204"/>
      </rPr>
      <t xml:space="preserve"> / 2 x Ethernet 1 ГБит/с / Встроенный RAID контроллер 0/1/10</t>
    </r>
  </si>
  <si>
    <t xml:space="preserve"> Fujitsu ESPRIMO P558 E94+</t>
  </si>
  <si>
    <r>
      <t xml:space="preserve">Процессор Intel </t>
    </r>
    <r>
      <rPr>
        <sz val="10"/>
        <color rgb="FFFF0000"/>
        <rFont val="Times New Roman"/>
        <family val="1"/>
        <charset val="204"/>
      </rPr>
      <t>Core i3 8100 3,60 GHz 4 Core</t>
    </r>
    <r>
      <rPr>
        <sz val="10"/>
        <rFont val="Times New Roman"/>
        <family val="1"/>
        <charset val="204"/>
      </rPr>
      <t xml:space="preserve"> / MB Intel H310 / RAM 8 GB DDR4 / </t>
    </r>
    <r>
      <rPr>
        <sz val="10"/>
        <color rgb="FFFF0000"/>
        <rFont val="Times New Roman"/>
        <family val="1"/>
        <charset val="204"/>
      </rPr>
      <t>HDD 500 Gb</t>
    </r>
    <r>
      <rPr>
        <sz val="10"/>
        <rFont val="Times New Roman"/>
        <family val="1"/>
        <charset val="204"/>
      </rPr>
      <t xml:space="preserve"> / тип корпуса: Microtower / Keyboard/ Mouse</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</si>
  <si>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t>
    </r>
    <r>
      <rPr>
        <b/>
        <sz val="10"/>
        <rFont val="Times New Roman"/>
        <family val="1"/>
        <charset val="204"/>
      </rPr>
      <t>HDD 1Tb</t>
    </r>
    <r>
      <rPr>
        <sz val="10"/>
        <rFont val="Times New Roman"/>
        <family val="1"/>
        <charset val="204"/>
      </rPr>
      <t xml:space="preserve"> / SSD PCI 256 NVMe / </t>
    </r>
    <r>
      <rPr>
        <b/>
        <sz val="10"/>
        <color rgb="FF00B050"/>
        <rFont val="Times New Roman"/>
        <family val="1"/>
        <charset val="204"/>
      </rPr>
      <t>NVIDIA GeForce GTX 1050 Ti 4GB</t>
    </r>
    <r>
      <rPr>
        <sz val="10"/>
        <rFont val="Times New Roman"/>
        <family val="1"/>
        <charset val="204"/>
      </rPr>
      <t>/ USB 3.1 (gen2) Type-C PCIe x4 / тип корпуса: Microtower / Keyboard/ Mouse /</t>
    </r>
  </si>
  <si>
    <r>
      <t xml:space="preserve">Процессор Intel </t>
    </r>
    <r>
      <rPr>
        <b/>
        <sz val="10"/>
        <color rgb="FFFF0000"/>
        <rFont val="Times New Roman"/>
        <family val="1"/>
        <charset val="204"/>
      </rPr>
      <t xml:space="preserve"> Core™ i3-8100T</t>
    </r>
    <r>
      <rPr>
        <sz val="10"/>
        <rFont val="Times New Roman"/>
        <family val="1"/>
        <charset val="204"/>
      </rPr>
      <t xml:space="preserve">  (4 ядра / 4 потоков, 3.10 ГГц, 6 MB) / Intel® UHD Graphics 630 / RAM 8 GB DDR4 /  </t>
    </r>
    <r>
      <rPr>
        <sz val="10"/>
        <color rgb="FFFF0000"/>
        <rFont val="Times New Roman"/>
        <family val="1"/>
        <charset val="204"/>
      </rPr>
      <t>SSD PCIe 256GB M.2 NVMe</t>
    </r>
    <r>
      <rPr>
        <sz val="10"/>
        <rFont val="Times New Roman"/>
        <family val="1"/>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Wi-Fi</t>
    </r>
  </si>
  <si>
    <r>
      <t xml:space="preserve">Процессор Intel </t>
    </r>
    <r>
      <rPr>
        <b/>
        <sz val="10"/>
        <color rgb="FFFF0000"/>
        <rFont val="Times New Roman"/>
        <family val="1"/>
        <charset val="204"/>
      </rPr>
      <t xml:space="preserve"> Core™ Core i7-8700T</t>
    </r>
    <r>
      <rPr>
        <sz val="10"/>
        <rFont val="Times New Roman"/>
        <family val="1"/>
        <charset val="204"/>
      </rPr>
      <t xml:space="preserve">  (6 ядра / 12 потоков, 2.40 ГГц, 12 MB) / Intel® UHD Graphics 630 / RAM 32 GB DDR4 / </t>
    </r>
    <r>
      <rPr>
        <sz val="10"/>
        <color rgb="FFFF0000"/>
        <rFont val="Times New Roman"/>
        <family val="1"/>
        <charset val="204"/>
      </rPr>
      <t>SSD PCIe 256GB M.2 NVMe</t>
    </r>
    <r>
      <rPr>
        <sz val="10"/>
        <rFont val="Times New Roman"/>
        <family val="1"/>
        <charset val="204"/>
      </rPr>
      <t xml:space="preserve"> / SSD </t>
    </r>
    <r>
      <rPr>
        <sz val="10"/>
        <color rgb="FFFF0000"/>
        <rFont val="Times New Roman"/>
        <family val="1"/>
        <charset val="204"/>
      </rPr>
      <t>SATA III 1024GB</t>
    </r>
    <r>
      <rPr>
        <sz val="10"/>
        <rFont val="Times New Roman"/>
        <family val="1"/>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M.2 WLAN 802.11ac (2x2) and BT5 / Short cables DP-DP and USB-USB / VESA Mounting Kit ESPRIMO G /  </t>
    </r>
    <r>
      <rPr>
        <sz val="10"/>
        <color rgb="FFFF0000"/>
        <rFont val="Times New Roman"/>
        <family val="1"/>
        <charset val="204"/>
      </rPr>
      <t>Win 10 Pro License</t>
    </r>
  </si>
  <si>
    <r>
      <t>Процессор Intel® Core™</t>
    </r>
    <r>
      <rPr>
        <b/>
        <sz val="10"/>
        <color indexed="10"/>
        <rFont val="Times New Roman"/>
        <family val="1"/>
        <charset val="204"/>
      </rPr>
      <t xml:space="preserve"> i5-8500T(6 ядер /6 потоков)</t>
    </r>
    <r>
      <rPr>
        <sz val="10"/>
        <rFont val="Times New Roman"/>
        <family val="1"/>
        <charset val="204"/>
      </rPr>
      <t>, 9 MB Cache, 2.1 до 3.50 ГГц,</t>
    </r>
    <r>
      <rPr>
        <b/>
        <sz val="10"/>
        <color rgb="FFFF0000"/>
        <rFont val="Times New Roman"/>
        <family val="1"/>
        <charset val="204"/>
      </rPr>
      <t xml:space="preserve"> 16Gb</t>
    </r>
    <r>
      <rPr>
        <sz val="10"/>
        <rFont val="Times New Roman"/>
        <family val="1"/>
        <charset val="204"/>
      </rPr>
      <t xml:space="preserve"> DDR4 2666MHz, </t>
    </r>
    <r>
      <rPr>
        <b/>
        <sz val="10"/>
        <color rgb="FFFF0000"/>
        <rFont val="Times New Roman"/>
        <family val="1"/>
        <charset val="204"/>
      </rPr>
      <t>SSD 512Gb SATAIII</t>
    </r>
    <r>
      <rPr>
        <sz val="10"/>
        <rFont val="Times New Roman"/>
        <family val="1"/>
        <charset val="204"/>
      </rPr>
      <t xml:space="preserve">, /Web Cam/, Display </t>
    </r>
    <r>
      <rPr>
        <b/>
        <sz val="10"/>
        <color rgb="FFFF0000"/>
        <rFont val="Times New Roman"/>
        <family val="1"/>
        <charset val="204"/>
      </rPr>
      <t>23.8"</t>
    </r>
    <r>
      <rPr>
        <sz val="10"/>
        <rFont val="Times New Roman"/>
        <family val="1"/>
        <charset val="204"/>
      </rPr>
      <t xml:space="preserve"> FullHD, WiFi, Bluetooth, Speaker, Keyboard, Mouse, Габариты (Ш x Г x В) 560 x 93 x 368 мм/</t>
    </r>
    <r>
      <rPr>
        <b/>
        <sz val="10"/>
        <color rgb="FFFF0000"/>
        <rFont val="Times New Roman"/>
        <family val="1"/>
        <charset val="204"/>
      </rPr>
      <t xml:space="preserve"> Lic Win10 Pro</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</si>
  <si>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DVD-RW / HDD 1Tb / USB 3.1 (gen2) Type-C PCIe x4 / тип корпуса: Microtower / Keyboard/ Mouse / </t>
    </r>
  </si>
  <si>
    <r>
      <t xml:space="preserve">Процессор Intel </t>
    </r>
    <r>
      <rPr>
        <b/>
        <sz val="10"/>
        <color rgb="FFFF0000"/>
        <rFont val="Times New Roman"/>
        <family val="1"/>
        <charset val="204"/>
      </rPr>
      <t>Core i3</t>
    </r>
    <r>
      <rPr>
        <sz val="10"/>
        <rFont val="Times New Roman"/>
        <family val="1"/>
        <charset val="204"/>
      </rPr>
      <t xml:space="preserve"> </t>
    </r>
    <r>
      <rPr>
        <b/>
        <sz val="10"/>
        <color theme="3"/>
        <rFont val="Times New Roman"/>
        <family val="1"/>
        <charset val="204"/>
      </rPr>
      <t>8100</t>
    </r>
    <r>
      <rPr>
        <sz val="10"/>
        <rFont val="Times New Roman"/>
        <family val="1"/>
        <charset val="204"/>
      </rPr>
      <t xml:space="preserve"> 3,60 GHz 4 Core / MB Intel H310 / RAM 4 GB DDR4 / DVD-RW / HDD 1Tb / тип корпуса: Microtower / Keyboard/ Mouse / </t>
    </r>
    <r>
      <rPr>
        <b/>
        <sz val="10"/>
        <color rgb="FFFF0000"/>
        <rFont val="Times New Roman"/>
        <family val="1"/>
        <charset val="204"/>
      </rPr>
      <t>Licensed Windows 10 Pro</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</si>
  <si>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DVD-RW / HDD 1Tb / USB 3.1 (gen2) Type-C PCIe x4 / тип корпуса: Microtower / Keyboard/ Mouse /</t>
    </r>
    <r>
      <rPr>
        <b/>
        <sz val="10"/>
        <color rgb="FFFF0000"/>
        <rFont val="Times New Roman"/>
        <family val="1"/>
        <charset val="204"/>
      </rPr>
      <t xml:space="preserve"> Licensed Windows 10 Pro</t>
    </r>
  </si>
  <si>
    <r>
      <t xml:space="preserve">Компьютер моноблок </t>
    </r>
    <r>
      <rPr>
        <b/>
        <sz val="10"/>
        <color rgb="FFFF0000"/>
        <rFont val="Times New Roman"/>
        <family val="1"/>
        <charset val="204"/>
      </rPr>
      <t>65''</t>
    </r>
    <r>
      <rPr>
        <sz val="10"/>
        <rFont val="Times New Roman"/>
        <family val="1"/>
        <charset val="204"/>
      </rPr>
      <t xml:space="preserve"> UFHD 4K core i3 / 4Gb/ 128 Gb SSD                                                 1) LED touch screen;   
2) 4K screen;
3) 65"панель, с поддержкой до 10 касаний;  
4) Double system;   
5) Build-in OPS-C( integrated network card,VGA Card,Audio,build-in WiFi);                                 6) С креплениями на стену. 
</t>
    </r>
  </si>
  <si>
    <r>
      <rPr>
        <sz val="10"/>
        <color rgb="FFFF0000"/>
        <rFont val="Times New Roman"/>
        <family val="1"/>
        <charset val="204"/>
      </rPr>
      <t>Ультрабук</t>
    </r>
    <r>
      <rPr>
        <sz val="10"/>
        <rFont val="Times New Roman"/>
        <family val="1"/>
        <charset val="204"/>
      </rPr>
      <t xml:space="preserve"> Fujitsu LIFEBOOK U749</t>
    </r>
  </si>
  <si>
    <t>Диагональ 14"HD"/ Intel Core i5-8265U up to 3.9GHz 6MB / 8 GB DDR4/ SSD M.2 PCIe NVMe 512GB SED/Antennas for WLAN &amp; WWAN/ 2X MIC &amp; CAM/Fingerprint Sensor /SmartCard Slot /TPM v2.0 Module/
FP/SC SLOT/TPM/CK INT/3P AC
19V/65W SL/</t>
  </si>
  <si>
    <t>Интерактивный монитор NEC 65''</t>
  </si>
  <si>
    <t>Интерактивный монитор NEC 65'' / Разрешение Full HD 1920x1080 / Частота обновления 120Hz/ Соотношение сторон 16: 9/  Входы :VGA , HDMI x (3)/HDMI Audio, стерео мини-джек , Внешнее управление:RS-232C / Выходы : Аудио SPDIF / Размеры (ШхВхГ) : 1465,6 х 916,9 х 330,2 мм / Технология Infrared MultiTouch 10 касаний.</t>
  </si>
  <si>
    <t xml:space="preserve"> Fujitsu ESPRIMO  G558</t>
  </si>
  <si>
    <t>Fujitsu ESPRIMO K558/24</t>
  </si>
  <si>
    <r>
      <t xml:space="preserve">Процессор Intel </t>
    </r>
    <r>
      <rPr>
        <sz val="10"/>
        <color rgb="FFFF0000"/>
        <rFont val="Times New Roman"/>
        <family val="1"/>
        <charset val="204"/>
      </rPr>
      <t>Core i5-9400T</t>
    </r>
    <r>
      <rPr>
        <sz val="10"/>
        <rFont val="Times New Roman"/>
        <family val="1"/>
        <charset val="204"/>
      </rPr>
      <t xml:space="preserve"> / 8GB DDR4-2666 / SSD PCIe 256GB M.2 NVMe / M.2 WLAN 802.11ac (2x2) and BT5 / KB410 USB Black RU/US / AC-Adapter 19V/65W / Optical USB mouse black / Internal speaker /</t>
    </r>
    <r>
      <rPr>
        <sz val="10"/>
        <color rgb="FFFF0000"/>
        <rFont val="Times New Roman"/>
        <family val="1"/>
        <charset val="204"/>
      </rPr>
      <t xml:space="preserve"> Mounting Kit for height adj. FJ displays</t>
    </r>
    <r>
      <rPr>
        <sz val="10"/>
        <rFont val="Times New Roman"/>
        <family val="1"/>
        <charset val="204"/>
      </rPr>
      <t xml:space="preserve"> / Short cables DP-DP and USB-USB</t>
    </r>
  </si>
  <si>
    <r>
      <t xml:space="preserve">Процессор </t>
    </r>
    <r>
      <rPr>
        <sz val="10"/>
        <color rgb="FFFF0000"/>
        <rFont val="Times New Roman"/>
        <family val="1"/>
        <charset val="204"/>
      </rPr>
      <t>Intel Core i5-9400T</t>
    </r>
    <r>
      <rPr>
        <sz val="10"/>
        <rFont val="Times New Roman"/>
        <family val="1"/>
        <charset val="204"/>
      </rPr>
      <t xml:space="preserve"> / 8GB DDR4-2666 / SSD PCIe 256GB M.2 NVMe / M.2 WLAN 802.11ac (2x2) and BT5 / KB410 USB Black RU/US / AC-Adapter 19V/65W / Optical USB mouse black / Internal speaker /</t>
    </r>
    <r>
      <rPr>
        <sz val="10"/>
        <color rgb="FFFF0000"/>
        <rFont val="Times New Roman"/>
        <family val="1"/>
        <charset val="204"/>
      </rPr>
      <t xml:space="preserve"> VESA Mounting Kit ESPRIMO G</t>
    </r>
    <r>
      <rPr>
        <sz val="10"/>
        <rFont val="Times New Roman"/>
        <family val="1"/>
        <charset val="204"/>
      </rPr>
      <t xml:space="preserve"> / Short cables DP-DP and USB-USB</t>
    </r>
  </si>
  <si>
    <r>
      <t xml:space="preserve">Процессор </t>
    </r>
    <r>
      <rPr>
        <sz val="10"/>
        <color rgb="FFFF0000"/>
        <rFont val="Times New Roman"/>
        <family val="1"/>
        <charset val="204"/>
      </rPr>
      <t>Core i5-9400T</t>
    </r>
    <r>
      <rPr>
        <sz val="10"/>
        <rFont val="Times New Roman"/>
        <family val="1"/>
        <charset val="204"/>
      </rPr>
      <t xml:space="preserve"> / 8GB DDR4-2666 / DVD SuperMulti SATA ultra slim (tray) / SSD PCIe 256GB M.2 NVMe /  Multimedia module / M.2 WLAN 802.11ac (2x2) and BT5 / KB410 USB Black RU/US / Optical USB mouse black / Multimedia speaker / Foot stand</t>
    </r>
  </si>
  <si>
    <r>
      <t xml:space="preserve">Процессор </t>
    </r>
    <r>
      <rPr>
        <sz val="10"/>
        <color rgb="FFFF0000"/>
        <rFont val="Times New Roman"/>
        <family val="1"/>
        <charset val="204"/>
      </rPr>
      <t xml:space="preserve"> Core i5-9400T</t>
    </r>
    <r>
      <rPr>
        <sz val="10"/>
        <rFont val="Times New Roman"/>
        <family val="1"/>
        <charset val="204"/>
      </rPr>
      <t xml:space="preserve"> / 8GB DDR4-2666 / DVD SuperMulti SATA ultra slim (tray) / SSD PCIe 256GB M.2 NVMe /</t>
    </r>
    <r>
      <rPr>
        <sz val="10"/>
        <color rgb="FFFF0000"/>
        <rFont val="Times New Roman"/>
        <family val="1"/>
        <charset val="204"/>
      </rPr>
      <t xml:space="preserve"> HDD SATA III 500GB 5.4k 2.5'</t>
    </r>
    <r>
      <rPr>
        <sz val="10"/>
        <rFont val="Times New Roman"/>
        <family val="1"/>
        <charset val="204"/>
      </rPr>
      <t xml:space="preserve"> / Multimedia module / M.2 WLAN 802.11ac (2x2) and BT5 / KB410 USB Black RU/US / Optical USB mouse black / Multimedia speaker / Foot stand</t>
    </r>
  </si>
  <si>
    <r>
      <t>Dell PowerEdge R720xd
2x Intel Xeon E5-2680v2 10C 25M 2.80Ghz,  up to 12HDD(3.5), 12x Tray Caddy, H710p (1Gb+BBU), IDRAC7 /</t>
    </r>
    <r>
      <rPr>
        <b/>
        <sz val="11"/>
        <color rgb="FFFF0000"/>
        <rFont val="Calibri"/>
        <family val="2"/>
        <charset val="204"/>
      </rPr>
      <t xml:space="preserve"> 2 x 16 </t>
    </r>
    <r>
      <rPr>
        <b/>
        <sz val="11"/>
        <color rgb="FF000000"/>
        <rFont val="Calibri"/>
        <family val="2"/>
        <charset val="204"/>
      </rPr>
      <t xml:space="preserve">Gb 2Rx4 PC3-14900R-13-12-E2 (ECC Registered DDR3 16GB) / </t>
    </r>
    <r>
      <rPr>
        <b/>
        <sz val="11"/>
        <color rgb="FFFF0000"/>
        <rFont val="Calibri"/>
        <family val="2"/>
        <charset val="204"/>
      </rPr>
      <t>2 x WD - Purple 2 Tb</t>
    </r>
    <r>
      <rPr>
        <b/>
        <sz val="11"/>
        <color rgb="FF000000"/>
        <rFont val="Calibri"/>
        <family val="2"/>
        <charset val="204"/>
      </rPr>
      <t xml:space="preserve"> / </t>
    </r>
    <r>
      <rPr>
        <b/>
        <sz val="11"/>
        <color rgb="FFFF0000"/>
        <rFont val="Calibri"/>
        <family val="2"/>
        <charset val="204"/>
      </rPr>
      <t xml:space="preserve">1 x SSD SATA 6G 480GB Read-Int. 2.5' H-P EP </t>
    </r>
    <r>
      <rPr>
        <b/>
        <sz val="11"/>
        <color rgb="FF000000"/>
        <rFont val="Calibri"/>
        <family val="2"/>
        <charset val="204"/>
      </rPr>
      <t>/ 1 x Dell Broadcom 5720 Quad Port 1gb Ethernet Network Daughter Card 0FM487 //2 x PSU 750Wat / 3 x салазки 3,5"</t>
    </r>
  </si>
  <si>
    <r>
      <t>Dell PowerEdge R720xd
2x Intel Xeon E5-2680v2 10C 25M 2.80Ghz,  up to 12HDD(3.5), 12x Tray Caddy, H710p (1Gb+BBU), IDRAC7/</t>
    </r>
    <r>
      <rPr>
        <b/>
        <sz val="11"/>
        <color rgb="FFFF0000"/>
        <rFont val="Calibri"/>
        <family val="2"/>
        <charset val="204"/>
      </rPr>
      <t xml:space="preserve"> 2 x 32 </t>
    </r>
    <r>
      <rPr>
        <b/>
        <sz val="11"/>
        <color rgb="FF000000"/>
        <rFont val="Calibri"/>
        <family val="2"/>
        <charset val="204"/>
      </rPr>
      <t>Gb 4Rx4 PC3-12800R-11-13-AB1-D4 (ECC Registered DDR3 32GB) /</t>
    </r>
    <r>
      <rPr>
        <b/>
        <sz val="11"/>
        <color rgb="FFFF0000"/>
        <rFont val="Calibri"/>
        <family val="2"/>
        <charset val="204"/>
      </rPr>
      <t xml:space="preserve"> 2 x HD SAS 12G 300GB</t>
    </r>
    <r>
      <rPr>
        <b/>
        <sz val="11"/>
        <color rgb="FF000000"/>
        <rFont val="Calibri"/>
        <family val="2"/>
        <charset val="204"/>
      </rPr>
      <t xml:space="preserve"> 10K 512n HOT PL 2.5' EP /</t>
    </r>
    <r>
      <rPr>
        <b/>
        <sz val="11"/>
        <color rgb="FFFF0000"/>
        <rFont val="Calibri"/>
        <family val="2"/>
        <charset val="204"/>
      </rPr>
      <t xml:space="preserve"> 1 x SSD SATA 6G 480GB</t>
    </r>
    <r>
      <rPr>
        <b/>
        <sz val="11"/>
        <color rgb="FF000000"/>
        <rFont val="Calibri"/>
        <family val="2"/>
        <charset val="204"/>
      </rPr>
      <t xml:space="preserve"> Read-Int. 2.5' H-P EP / 1 x Dell Broadcom 5720 Quad Port 1gb Ethernet Network Daughter Card 0FM487 /2 x PSU 750Wat / 3 x салазки 3,5"</t>
    </r>
  </si>
  <si>
    <r>
      <rPr>
        <b/>
        <sz val="11"/>
        <color rgb="FF000000"/>
        <rFont val="Calibri"/>
        <family val="2"/>
        <charset val="204"/>
      </rPr>
      <t>HPE Proliant DL360P</t>
    </r>
    <r>
      <rPr>
        <sz val="11"/>
        <color rgb="FF000000"/>
        <rFont val="Calibri"/>
        <family val="2"/>
        <charset val="204"/>
      </rPr>
      <t xml:space="preserve">
2x Intel Xeon e5-2680V2 10C 25M 2.80Ghz, (Up to 8HDD 2.5), 8x Tray Caddy, HP Smart Array P420i(1Gb + FBWC), ILO4, Rail Kit / </t>
    </r>
    <r>
      <rPr>
        <sz val="11"/>
        <color rgb="FFFF0000"/>
        <rFont val="Calibri"/>
        <family val="2"/>
        <charset val="204"/>
      </rPr>
      <t xml:space="preserve">2 x 8 Gb </t>
    </r>
    <r>
      <rPr>
        <sz val="11"/>
        <color rgb="FF000000"/>
        <rFont val="Calibri"/>
        <family val="2"/>
        <charset val="204"/>
      </rPr>
      <t xml:space="preserve">1Rx4 PC3-12800R-11-12-C2 (ECC Registered DDR3 8GB) / 0 x HD SAS 12G 300GB 10K 512n HOT PL 2.5' EP / 1 x HPE 4-port, 1GbE 331FLR adapter / 2 x 750Wat PSU, (HP DL360P) </t>
    </r>
  </si>
  <si>
    <r>
      <rPr>
        <b/>
        <sz val="11"/>
        <color rgb="FF000000"/>
        <rFont val="Calibri"/>
        <family val="2"/>
        <charset val="204"/>
      </rPr>
      <t>HPE Proliant DL360P</t>
    </r>
    <r>
      <rPr>
        <sz val="11"/>
        <color rgb="FF000000"/>
        <rFont val="Calibri"/>
        <family val="2"/>
        <charset val="204"/>
      </rPr>
      <t xml:space="preserve">
2x Intel Xeon </t>
    </r>
    <r>
      <rPr>
        <sz val="11"/>
        <color rgb="FFFF0000"/>
        <rFont val="Calibri"/>
        <family val="2"/>
        <charset val="204"/>
      </rPr>
      <t>e5-2680V2 10C 25M 2.80Ghz</t>
    </r>
    <r>
      <rPr>
        <sz val="11"/>
        <color rgb="FF000000"/>
        <rFont val="Calibri"/>
        <family val="2"/>
        <charset val="204"/>
      </rPr>
      <t>, (Up to 8HDD 2.5), 8x Tray Caddy, HP Smart Array P420i(1Gb + FBWC), ILO4, Rail Kit /</t>
    </r>
    <r>
      <rPr>
        <sz val="11"/>
        <color rgb="FFFF0000"/>
        <rFont val="Calibri"/>
        <family val="2"/>
        <charset val="204"/>
      </rPr>
      <t xml:space="preserve"> 4 x 8 Gb</t>
    </r>
    <r>
      <rPr>
        <sz val="11"/>
        <color rgb="FF000000"/>
        <rFont val="Calibri"/>
        <family val="2"/>
        <charset val="204"/>
      </rPr>
      <t xml:space="preserve"> 1Rx4 PC3-12800R-11-12-C2 (ECC Registered DDR3 8GB) /</t>
    </r>
    <r>
      <rPr>
        <sz val="11"/>
        <color rgb="FFFF0000"/>
        <rFont val="Calibri"/>
        <family val="2"/>
        <charset val="204"/>
      </rPr>
      <t xml:space="preserve"> 1 x SSD SATA 6G 480GB Read-Int</t>
    </r>
    <r>
      <rPr>
        <sz val="11"/>
        <color rgb="FF000000"/>
        <rFont val="Calibri"/>
        <family val="2"/>
        <charset val="204"/>
      </rPr>
      <t xml:space="preserve">. 2.5' H-P EP / </t>
    </r>
    <r>
      <rPr>
        <sz val="11"/>
        <color rgb="FFFF0000"/>
        <rFont val="Calibri"/>
        <family val="2"/>
        <charset val="204"/>
      </rPr>
      <t xml:space="preserve">2 x HD SAS 12G 300GB 10K 512n </t>
    </r>
    <r>
      <rPr>
        <sz val="11"/>
        <color rgb="FF000000"/>
        <rFont val="Calibri"/>
        <family val="2"/>
        <charset val="204"/>
      </rPr>
      <t>HOT PL 2.5' EP /1 x HPE 4-port, 1GbE 331FLR adapter /2 x 750Wat PSU, (HP DL360P) / 3 x салазки 2,5"</t>
    </r>
  </si>
  <si>
    <r>
      <rPr>
        <b/>
        <sz val="14"/>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8C 20M 2.60Ghz</t>
    </r>
    <r>
      <rPr>
        <sz val="11"/>
        <color rgb="FF000000"/>
        <rFont val="Calibri"/>
        <family val="2"/>
        <charset val="204"/>
      </rPr>
      <t>, (Up to 25HDD 2.5), 25x Tray Caddy, HP Smart Array P420i(2Gb + FBWC), ILO4, Rail Kit / 2 x 8 Gb 1Rx4 PC3-12800R-11-12-C2 (ECC Registered DDR3 8GB) / 1 x HPE 4-port, 1GbE 331FLR adapter /2 x 750Wat PSU</t>
    </r>
  </si>
  <si>
    <r>
      <rPr>
        <b/>
        <sz val="14"/>
        <color rgb="FF000000"/>
        <rFont val="Calibri"/>
        <family val="2"/>
        <charset val="204"/>
      </rPr>
      <t>HPE Poliant DL380P</t>
    </r>
    <r>
      <rPr>
        <sz val="11"/>
        <color rgb="FF000000"/>
        <rFont val="Calibri"/>
        <family val="2"/>
        <charset val="204"/>
      </rPr>
      <t xml:space="preserve">
2x </t>
    </r>
    <r>
      <rPr>
        <b/>
        <sz val="11"/>
        <color rgb="FF000000"/>
        <rFont val="Calibri"/>
        <family val="2"/>
        <charset val="204"/>
      </rPr>
      <t xml:space="preserve">Intel Xeon e5-2650V2 8C 20M </t>
    </r>
    <r>
      <rPr>
        <sz val="11"/>
        <color rgb="FF000000"/>
        <rFont val="Calibri"/>
        <family val="2"/>
        <charset val="204"/>
      </rPr>
      <t>2.60Ghz, (Up to 25HDD 2.5), 25x Tray Caddy, HP Smart Array P420i(2Gb + FBWC), ILO4, Rail Kit /</t>
    </r>
    <r>
      <rPr>
        <b/>
        <sz val="11"/>
        <color rgb="FF000000"/>
        <rFont val="Calibri"/>
        <family val="2"/>
        <charset val="204"/>
      </rPr>
      <t xml:space="preserve"> 4 x 8 Gb </t>
    </r>
    <r>
      <rPr>
        <sz val="11"/>
        <color rgb="FF000000"/>
        <rFont val="Calibri"/>
        <family val="2"/>
        <charset val="204"/>
      </rPr>
      <t>1Rx4 PC3-12800R-11-12-C2 (ECC Registered DDR3 8GB) /</t>
    </r>
    <r>
      <rPr>
        <b/>
        <sz val="11"/>
        <color rgb="FF000000"/>
        <rFont val="Calibri"/>
        <family val="2"/>
        <charset val="204"/>
      </rPr>
      <t xml:space="preserve"> 2 x HD SAS 12G 300GB 10K 512n HOT PL 2.5' EP </t>
    </r>
    <r>
      <rPr>
        <sz val="11"/>
        <color rgb="FF000000"/>
        <rFont val="Calibri"/>
        <family val="2"/>
        <charset val="204"/>
      </rPr>
      <t>/  1 x HPE 4-port, 1GbE 331FLR adapter / /2 x 750Wat PSU, (HP DL360P) / 2 x салазки 3,5"</t>
    </r>
  </si>
  <si>
    <r>
      <rPr>
        <b/>
        <sz val="14"/>
        <color rgb="FF000000"/>
        <rFont val="Calibri"/>
        <family val="2"/>
        <charset val="204"/>
      </rPr>
      <t>HPE Poliant DL380P</t>
    </r>
    <r>
      <rPr>
        <sz val="11"/>
        <color rgb="FF000000"/>
        <rFont val="Calibri"/>
        <family val="2"/>
        <charset val="204"/>
      </rPr>
      <t xml:space="preserve">
</t>
    </r>
    <r>
      <rPr>
        <b/>
        <sz val="11"/>
        <color rgb="FF000000"/>
        <rFont val="Calibri"/>
        <family val="2"/>
        <charset val="204"/>
      </rPr>
      <t>2x Intel Xeon e5-2650V2 8C 20M 2.60Ghz</t>
    </r>
    <r>
      <rPr>
        <sz val="11"/>
        <color rgb="FF000000"/>
        <rFont val="Calibri"/>
        <family val="2"/>
        <charset val="204"/>
      </rPr>
      <t>, (Up to 25HDD 2.5), 25x Tray Caddy, HP Smart Array P420i(2Gb + FBWC), ILO4, Rail Kit /</t>
    </r>
    <r>
      <rPr>
        <b/>
        <sz val="11"/>
        <color rgb="FF000000"/>
        <rFont val="Calibri"/>
        <family val="2"/>
        <charset val="204"/>
      </rPr>
      <t xml:space="preserve"> 2 x 16 Gb 2Rx4</t>
    </r>
    <r>
      <rPr>
        <sz val="11"/>
        <color rgb="FF000000"/>
        <rFont val="Calibri"/>
        <family val="2"/>
        <charset val="204"/>
      </rPr>
      <t xml:space="preserve"> PC3-14900R-13-12-E2 (ECC Registered DDR3 16GB) /</t>
    </r>
    <r>
      <rPr>
        <b/>
        <sz val="11"/>
        <color rgb="FF000000"/>
        <rFont val="Calibri"/>
        <family val="2"/>
        <charset val="204"/>
      </rPr>
      <t xml:space="preserve"> 2 x SSD SATA 6G 480GB Read-Int. 2.5' H-P EP </t>
    </r>
    <r>
      <rPr>
        <sz val="11"/>
        <color rgb="FF000000"/>
        <rFont val="Calibri"/>
        <family val="2"/>
        <charset val="204"/>
      </rPr>
      <t xml:space="preserve">/ </t>
    </r>
    <r>
      <rPr>
        <b/>
        <sz val="11"/>
        <color rgb="FF000000"/>
        <rFont val="Calibri"/>
        <family val="2"/>
        <charset val="204"/>
      </rPr>
      <t>2 x HD SATA 6G 500 Gb 5.4K Hot Plug 2,5"</t>
    </r>
    <r>
      <rPr>
        <sz val="11"/>
        <color rgb="FF000000"/>
        <rFont val="Calibri"/>
        <family val="2"/>
        <charset val="204"/>
      </rPr>
      <t>/ 1 x HPE 4-port, 1GbE 331FLR adapter /2 x 750Wat PSU / 3 x салазки 3,5"</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</si>
  <si>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1 x Dell Broadcom 5720 Quad Port 1gb Ethernet Network Daughter Card 0FM487 /2 x PSU 750Wat /</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</si>
  <si>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2 x HD SATA 6G 500 Gb 5.4K Hot Plug 2,5" / 1 x SSD 480 Gb 2,5" / 1 x Dell Broadcom 5720 Quad Port 1gb Ethernet Network Daughter Card 0FM487 /2 x PSU 750Wat  / 3 x салазки 3,5"</t>
    </r>
  </si>
  <si>
    <t xml:space="preserve"> Fujitsu Primergy PY TX2550 M5</t>
  </si>
  <si>
    <t>Fujitsu Primergy PY TX2550 M5 (Tower, HDD bay 8x3.5")</t>
  </si>
  <si>
    <r>
      <t xml:space="preserve">Процессор Intel Xeon Silver  </t>
    </r>
    <r>
      <rPr>
        <b/>
        <sz val="10"/>
        <color rgb="FFFF0000"/>
        <rFont val="Times New Roman"/>
        <family val="1"/>
        <charset val="204"/>
      </rPr>
      <t>4216 16C 2.1 GH</t>
    </r>
    <r>
      <rPr>
        <sz val="10"/>
        <rFont val="Times New Roman"/>
        <family val="1"/>
        <charset val="204"/>
      </rPr>
      <t xml:space="preserve">z / </t>
    </r>
    <r>
      <rPr>
        <b/>
        <sz val="10"/>
        <color rgb="FFFF0000"/>
        <rFont val="Times New Roman"/>
        <family val="1"/>
        <charset val="204"/>
      </rPr>
      <t xml:space="preserve">RAM 16 GB </t>
    </r>
    <r>
      <rPr>
        <sz val="10"/>
        <rFont val="Times New Roman"/>
        <family val="1"/>
        <charset val="204"/>
      </rPr>
      <t>(1x16GB) DDR4-2933 R ECC /  / 2 x Ethernet 1Gbit/s onboard / 1xPSU 800W Hot Plug</t>
    </r>
  </si>
  <si>
    <r>
      <t xml:space="preserve">2xПроцессор Intel Xeon Silver </t>
    </r>
    <r>
      <rPr>
        <b/>
        <sz val="10"/>
        <color rgb="FFFF0000"/>
        <rFont val="Times New Roman"/>
        <family val="1"/>
        <charset val="204"/>
      </rPr>
      <t>4216</t>
    </r>
    <r>
      <rPr>
        <sz val="10"/>
        <rFont val="Times New Roman"/>
        <family val="1"/>
        <charset val="204"/>
      </rPr>
      <t xml:space="preserve"> 16C 2.2 GHz / </t>
    </r>
    <r>
      <rPr>
        <b/>
        <sz val="10"/>
        <rFont val="Times New Roman"/>
        <family val="1"/>
        <charset val="204"/>
      </rPr>
      <t>RAM 32 GB</t>
    </r>
    <r>
      <rPr>
        <sz val="10"/>
        <rFont val="Times New Roman"/>
        <family val="1"/>
        <charset val="204"/>
      </rPr>
      <t xml:space="preserve"> (2x16GB) DDR4-2933 R ECC / 2 x Ethernet 1Gbit/s onboard / </t>
    </r>
    <r>
      <rPr>
        <b/>
        <sz val="10"/>
        <rFont val="Times New Roman"/>
        <family val="1"/>
        <charset val="204"/>
      </rPr>
      <t>1xSSD SATA 6g 480 Gb</t>
    </r>
    <r>
      <rPr>
        <sz val="10"/>
        <rFont val="Times New Roman"/>
        <family val="1"/>
        <charset val="204"/>
      </rPr>
      <t xml:space="preserve"> Read-Int / </t>
    </r>
    <r>
      <rPr>
        <sz val="10"/>
        <color rgb="FFFF0000"/>
        <rFont val="Times New Roman"/>
        <family val="1"/>
        <charset val="204"/>
      </rPr>
      <t>2xHD SAS 12G 1.2</t>
    </r>
    <r>
      <rPr>
        <sz val="10"/>
        <rFont val="Times New Roman"/>
        <family val="1"/>
        <charset val="204"/>
      </rPr>
      <t xml:space="preserve"> </t>
    </r>
    <r>
      <rPr>
        <sz val="10"/>
        <color rgb="FFFF0000"/>
        <rFont val="Times New Roman"/>
        <family val="1"/>
        <charset val="204"/>
      </rPr>
      <t>Tb 10K 512n Hot Pl</t>
    </r>
    <r>
      <rPr>
        <sz val="10"/>
        <rFont val="Times New Roman"/>
        <family val="1"/>
        <charset val="204"/>
      </rPr>
      <t xml:space="preserve"> / PRAID Ctrl (EP420i) SAS/SATA RAID Controller based on LSI MegaRAID SAS3108, 2Gb Cache memory. RAID Levels  0, 1, 10, 5, 50, 6, 60 / 2xPSU 800W Hot Plug</t>
    </r>
  </si>
  <si>
    <t>PRIMERGY RX2530 M5</t>
  </si>
  <si>
    <t>Fujitsu Primergy PY RX2530 M5 (Rack, HDD bay 4x3.5")</t>
  </si>
  <si>
    <t xml:space="preserve"> Fujitsu Primergy PY RX2530 M5</t>
  </si>
  <si>
    <t xml:space="preserve"> Fujitsu Primergy PY RX2530 M5
 (Rack, HDD bay 4x3.5")</t>
  </si>
  <si>
    <r>
      <t xml:space="preserve">Процессор Intel Xeon Silver </t>
    </r>
    <r>
      <rPr>
        <b/>
        <sz val="10"/>
        <color rgb="FFFF0000"/>
        <rFont val="Times New Roman"/>
        <family val="1"/>
        <charset val="204"/>
      </rPr>
      <t>4216 16C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2xHDD SATA 6G 1Tb 7.2K HotPl BC</t>
    </r>
    <r>
      <rPr>
        <sz val="10"/>
        <color theme="1"/>
        <rFont val="Times New Roman"/>
        <family val="1"/>
        <charset val="204"/>
      </rPr>
      <t xml:space="preserve">  / iRMC advanced pack / </t>
    </r>
    <r>
      <rPr>
        <b/>
        <sz val="10"/>
        <color theme="1"/>
        <rFont val="Times New Roman"/>
        <family val="1"/>
        <charset val="204"/>
      </rPr>
      <t>1xPSU 800W Hot Plug</t>
    </r>
  </si>
  <si>
    <r>
      <t xml:space="preserve">Процессор Intel Xeon Silver </t>
    </r>
    <r>
      <rPr>
        <b/>
        <sz val="10"/>
        <color rgb="FFFF0000"/>
        <rFont val="Times New Roman"/>
        <family val="1"/>
        <charset val="204"/>
      </rPr>
      <t>4210 10C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iRMC advanced pack / </t>
    </r>
    <r>
      <rPr>
        <b/>
        <sz val="10"/>
        <color theme="1"/>
        <rFont val="Times New Roman"/>
        <family val="1"/>
        <charset val="204"/>
      </rPr>
      <t>1xPSU 800W Hot Plug</t>
    </r>
  </si>
  <si>
    <t>https://triadakom.uz/product-category/servery-i-shd/servery-napolnye-tower</t>
  </si>
  <si>
    <t>PRIMERGY TX2550 M5</t>
  </si>
  <si>
    <t>PRIMERGY RX2540 M5</t>
  </si>
  <si>
    <t>Fujitsu Primergy PY RX2540 M5 (Rack, HDD bay 12x3.5")</t>
  </si>
  <si>
    <t xml:space="preserve">Fujitsu Primergy PY RX2540 M4 (Rack, HDD bay 12x3.5"), </t>
  </si>
  <si>
    <t xml:space="preserve">Fujitsu Primergy PY RX2540 M5 (Rack, HDD bay 12x3.5"), </t>
  </si>
  <si>
    <t xml:space="preserve">ОЗУ для серверов </t>
  </si>
  <si>
    <r>
      <rPr>
        <b/>
        <sz val="10"/>
        <color rgb="FFFF0000"/>
        <rFont val="Times New Roman"/>
        <family val="1"/>
        <charset val="204"/>
      </rPr>
      <t>2x</t>
    </r>
    <r>
      <rPr>
        <sz val="10"/>
        <rFont val="Times New Roman"/>
        <family val="1"/>
        <charset val="204"/>
      </rPr>
      <t xml:space="preserve">Процессор Intel Xeon Silver </t>
    </r>
    <r>
      <rPr>
        <b/>
        <sz val="10"/>
        <color rgb="FFFF0000"/>
        <rFont val="Times New Roman"/>
        <family val="1"/>
        <charset val="204"/>
      </rPr>
      <t>4210 10C 2.2 GHz</t>
    </r>
    <r>
      <rPr>
        <b/>
        <sz val="10"/>
        <rFont val="Times New Roman"/>
        <family val="1"/>
        <charset val="204"/>
      </rPr>
      <t xml:space="preserve"> /</t>
    </r>
    <r>
      <rPr>
        <sz val="10"/>
        <rFont val="Times New Roman"/>
        <family val="1"/>
        <charset val="204"/>
      </rPr>
      <t xml:space="preserve"> RAM </t>
    </r>
    <r>
      <rPr>
        <b/>
        <sz val="10"/>
        <rFont val="Times New Roman"/>
        <family val="1"/>
        <charset val="204"/>
      </rPr>
      <t>32</t>
    </r>
    <r>
      <rPr>
        <sz val="10"/>
        <rFont val="Times New Roman"/>
        <family val="1"/>
        <charset val="204"/>
      </rPr>
      <t xml:space="preserve"> GB (2x16GB) </t>
    </r>
    <r>
      <rPr>
        <b/>
        <sz val="10"/>
        <color rgb="FFFF0000"/>
        <rFont val="Times New Roman"/>
        <family val="1"/>
        <charset val="204"/>
      </rPr>
      <t>DDR4-2933</t>
    </r>
    <r>
      <rPr>
        <sz val="10"/>
        <rFont val="Times New Roman"/>
        <family val="1"/>
        <charset val="204"/>
      </rPr>
      <t xml:space="preserve"> R ECC / 2 x Ethernet 1Gbit/s onboard / </t>
    </r>
    <r>
      <rPr>
        <b/>
        <sz val="10"/>
        <rFont val="Times New Roman"/>
        <family val="1"/>
        <charset val="204"/>
      </rPr>
      <t>HDD SATA 6G 1Tb (2x1Tb) 7.2K HOT PL 3,5"</t>
    </r>
    <r>
      <rPr>
        <sz val="10"/>
        <rFont val="Times New Roman"/>
        <family val="1"/>
        <charset val="204"/>
      </rPr>
      <t xml:space="preserve"> / </t>
    </r>
    <r>
      <rPr>
        <sz val="10"/>
        <color rgb="FFFF0000"/>
        <rFont val="Times New Roman"/>
        <family val="1"/>
        <charset val="204"/>
      </rPr>
      <t>PRAID Ctrl (EP420i)</t>
    </r>
    <r>
      <rPr>
        <sz val="10"/>
        <rFont val="Times New Roman"/>
        <family val="1"/>
        <charset val="204"/>
      </rPr>
      <t xml:space="preserve"> SAS/SATA RAID Controller based on LSI MegaRAID SAS3108, 2Gb Cache memory. RAID Levels  0, 1, 10, 5, 50, 6, 60 / </t>
    </r>
    <r>
      <rPr>
        <b/>
        <sz val="10"/>
        <rFont val="Times New Roman"/>
        <family val="1"/>
        <charset val="204"/>
      </rPr>
      <t>2xPSU 800W Hot Plug</t>
    </r>
  </si>
  <si>
    <r>
      <t xml:space="preserve">Процессор Intel Xeon Silver </t>
    </r>
    <r>
      <rPr>
        <b/>
        <sz val="10"/>
        <color rgb="FFFF0000"/>
        <rFont val="Times New Roman"/>
        <family val="1"/>
        <charset val="204"/>
      </rPr>
      <t xml:space="preserve"> 4210 10C 2.2 GHz</t>
    </r>
    <r>
      <rPr>
        <sz val="10"/>
        <color rgb="FFFF0000"/>
        <rFont val="Times New Roman"/>
        <family val="1"/>
        <charset val="204"/>
      </rPr>
      <t xml:space="preserve"> </t>
    </r>
    <r>
      <rPr>
        <sz val="10"/>
        <rFont val="Times New Roman"/>
        <family val="1"/>
        <charset val="204"/>
      </rPr>
      <t xml:space="preserve">/ RAM </t>
    </r>
    <r>
      <rPr>
        <b/>
        <sz val="10"/>
        <rFont val="Times New Roman"/>
        <family val="1"/>
        <charset val="204"/>
      </rPr>
      <t>16</t>
    </r>
    <r>
      <rPr>
        <sz val="10"/>
        <rFont val="Times New Roman"/>
        <family val="1"/>
        <charset val="204"/>
      </rPr>
      <t xml:space="preserve"> GB (1x16GB) </t>
    </r>
    <r>
      <rPr>
        <b/>
        <sz val="10"/>
        <color rgb="FFFF0000"/>
        <rFont val="Times New Roman"/>
        <family val="1"/>
        <charset val="204"/>
      </rPr>
      <t>DDR4-2933</t>
    </r>
    <r>
      <rPr>
        <sz val="10"/>
        <rFont val="Times New Roman"/>
        <family val="1"/>
        <charset val="204"/>
      </rPr>
      <t xml:space="preserve"> R ECC / 2 x Ethernet 1Gbit/s onboard / </t>
    </r>
    <r>
      <rPr>
        <b/>
        <sz val="10"/>
        <rFont val="Times New Roman"/>
        <family val="1"/>
        <charset val="204"/>
      </rPr>
      <t>1</t>
    </r>
    <r>
      <rPr>
        <b/>
        <sz val="10"/>
        <color theme="1"/>
        <rFont val="Times New Roman"/>
        <family val="1"/>
        <charset val="204"/>
      </rPr>
      <t xml:space="preserve">x </t>
    </r>
    <r>
      <rPr>
        <b/>
        <sz val="10"/>
        <rFont val="Times New Roman"/>
        <family val="1"/>
        <charset val="204"/>
      </rPr>
      <t>PSU 800W Hot Plug</t>
    </r>
  </si>
  <si>
    <r>
      <t xml:space="preserve">Процессор Intel Xeon Silver </t>
    </r>
    <r>
      <rPr>
        <b/>
        <sz val="10"/>
        <color rgb="FFFF0000"/>
        <rFont val="Times New Roman"/>
        <family val="1"/>
        <charset val="204"/>
      </rPr>
      <t>4210 10C 2.2 GHz</t>
    </r>
    <r>
      <rPr>
        <sz val="10"/>
        <rFont val="Times New Roman"/>
        <family val="1"/>
        <charset val="204"/>
      </rPr>
      <t xml:space="preserve"> / RAM </t>
    </r>
    <r>
      <rPr>
        <b/>
        <sz val="10"/>
        <rFont val="Times New Roman"/>
        <family val="1"/>
        <charset val="204"/>
      </rPr>
      <t>16</t>
    </r>
    <r>
      <rPr>
        <sz val="10"/>
        <rFont val="Times New Roman"/>
        <family val="1"/>
        <charset val="204"/>
      </rPr>
      <t xml:space="preserve"> GB (1x16GB) </t>
    </r>
    <r>
      <rPr>
        <b/>
        <sz val="10"/>
        <color rgb="FFFF0000"/>
        <rFont val="Times New Roman"/>
        <family val="1"/>
        <charset val="204"/>
      </rPr>
      <t>DDR4-2933</t>
    </r>
    <r>
      <rPr>
        <sz val="10"/>
        <rFont val="Times New Roman"/>
        <family val="1"/>
        <charset val="204"/>
      </rPr>
      <t xml:space="preserve"> R ECC / PRAID Ctrl (EP420i) SAS/SATA RAID Controller based on LSI MegaRAID SAS3108, 2Gb Cache memory, RAID Levels  0, 1, 10, 5, 50, 6, 60 / </t>
    </r>
    <r>
      <rPr>
        <b/>
        <sz val="10"/>
        <rFont val="Times New Roman"/>
        <family val="1"/>
        <charset val="204"/>
      </rPr>
      <t>2xHDD SATA 6G 1Tb 7.2K HotPl BC</t>
    </r>
    <r>
      <rPr>
        <sz val="10"/>
        <rFont val="Times New Roman"/>
        <family val="1"/>
        <charset val="204"/>
      </rPr>
      <t xml:space="preserve"> / 2 x Ethernet 1Gbit/s onboard // </t>
    </r>
    <r>
      <rPr>
        <b/>
        <sz val="10"/>
        <rFont val="Times New Roman"/>
        <family val="1"/>
        <charset val="204"/>
      </rPr>
      <t>1</t>
    </r>
    <r>
      <rPr>
        <b/>
        <sz val="10"/>
        <color rgb="FFFF0000"/>
        <rFont val="Times New Roman"/>
        <family val="1"/>
        <charset val="204"/>
      </rPr>
      <t>x</t>
    </r>
    <r>
      <rPr>
        <b/>
        <sz val="10"/>
        <rFont val="Times New Roman"/>
        <family val="1"/>
        <charset val="204"/>
      </rPr>
      <t>PSU 800W Hot Plug</t>
    </r>
  </si>
  <si>
    <r>
      <rPr>
        <sz val="10"/>
        <color theme="1"/>
        <rFont val="Times New Roman"/>
        <family val="1"/>
        <charset val="204"/>
      </rPr>
      <t xml:space="preserve">2xПроцессор Intel Xeon Silver </t>
    </r>
    <r>
      <rPr>
        <b/>
        <sz val="10"/>
        <color rgb="FFFF0000"/>
        <rFont val="Times New Roman"/>
        <family val="1"/>
        <charset val="204"/>
      </rPr>
      <t>4210 10C 2.2 GHz</t>
    </r>
    <r>
      <rPr>
        <sz val="10"/>
        <color theme="1"/>
        <rFont val="Times New Roman"/>
        <family val="1"/>
        <charset val="204"/>
      </rPr>
      <t xml:space="preserve"> / RAM </t>
    </r>
    <r>
      <rPr>
        <b/>
        <sz val="10"/>
        <color theme="1"/>
        <rFont val="Times New Roman"/>
        <family val="1"/>
        <charset val="204"/>
      </rPr>
      <t>32</t>
    </r>
    <r>
      <rPr>
        <sz val="10"/>
        <color theme="1"/>
        <rFont val="Times New Roman"/>
        <family val="1"/>
        <charset val="204"/>
      </rPr>
      <t xml:space="preserve"> GB (2x16GB) DDR4-2933 R ECC / 2 x Ethernet 1Gbit/s onboard / </t>
    </r>
    <r>
      <rPr>
        <sz val="10"/>
        <color rgb="FFFF0000"/>
        <rFont val="Times New Roman"/>
        <family val="1"/>
        <charset val="204"/>
      </rPr>
      <t>1</t>
    </r>
    <r>
      <rPr>
        <sz val="10"/>
        <color theme="1"/>
        <rFont val="Times New Roman"/>
        <family val="1"/>
        <charset val="204"/>
      </rPr>
      <t>x</t>
    </r>
    <r>
      <rPr>
        <b/>
        <sz val="10"/>
        <color theme="1"/>
        <rFont val="Times New Roman"/>
        <family val="1"/>
        <charset val="204"/>
      </rPr>
      <t>SSD SATA 6g 480 Gb</t>
    </r>
    <r>
      <rPr>
        <sz val="10"/>
        <color theme="1"/>
        <rFont val="Times New Roman"/>
        <family val="1"/>
        <charset val="204"/>
      </rPr>
      <t xml:space="preserve"> Read-Int / </t>
    </r>
    <r>
      <rPr>
        <sz val="10"/>
        <color rgb="FFFF0000"/>
        <rFont val="Times New Roman"/>
        <family val="1"/>
        <charset val="204"/>
      </rPr>
      <t xml:space="preserve">2 </t>
    </r>
    <r>
      <rPr>
        <sz val="10"/>
        <color theme="1"/>
        <rFont val="Times New Roman"/>
        <family val="1"/>
        <charset val="204"/>
      </rPr>
      <t xml:space="preserve">x </t>
    </r>
    <r>
      <rPr>
        <b/>
        <sz val="10"/>
        <color theme="1"/>
        <rFont val="Times New Roman"/>
        <family val="1"/>
        <charset val="204"/>
      </rPr>
      <t xml:space="preserve">HD SAS 12G 1.2 Tb 10K 512n Hot Pl </t>
    </r>
    <r>
      <rPr>
        <sz val="10"/>
        <color theme="1"/>
        <rFont val="Times New Roman"/>
        <family val="1"/>
        <charset val="204"/>
      </rPr>
      <t xml:space="preserve">/ PRAID Ctrl (EP420i) SAS/SATA RAID Controller based on LSI MegaRAID SAS3108, 2Gb Cache memory. RAID Levels  0, 1, 10, 5, 50, 6, 60 / </t>
    </r>
    <r>
      <rPr>
        <b/>
        <sz val="10"/>
        <color theme="1"/>
        <rFont val="Times New Roman"/>
        <family val="1"/>
        <charset val="204"/>
      </rPr>
      <t>2xPSU 800W Hot Plug</t>
    </r>
  </si>
  <si>
    <r>
      <t xml:space="preserve">2xПроцессор Intel Xeon Silver </t>
    </r>
    <r>
      <rPr>
        <b/>
        <sz val="10"/>
        <color rgb="FFFF0000"/>
        <rFont val="Times New Roman"/>
        <family val="1"/>
        <charset val="204"/>
      </rPr>
      <t xml:space="preserve">4214 12C 2.2 GHz </t>
    </r>
    <r>
      <rPr>
        <sz val="10"/>
        <rFont val="Times New Roman"/>
        <family val="1"/>
        <charset val="204"/>
      </rPr>
      <t xml:space="preserve">/ RAM </t>
    </r>
    <r>
      <rPr>
        <b/>
        <sz val="10"/>
        <rFont val="Times New Roman"/>
        <family val="1"/>
        <charset val="204"/>
      </rPr>
      <t xml:space="preserve">32 </t>
    </r>
    <r>
      <rPr>
        <sz val="10"/>
        <rFont val="Times New Roman"/>
        <family val="1"/>
        <charset val="204"/>
      </rPr>
      <t xml:space="preserve">GB (2x16GB) DDR4-2933 R ECC / 2 x Ethernet 1Gbit/s onboard / </t>
    </r>
    <r>
      <rPr>
        <b/>
        <sz val="10"/>
        <rFont val="Times New Roman"/>
        <family val="1"/>
        <charset val="204"/>
      </rPr>
      <t>1xSSD SATA 6g 480 Gb Read-Int</t>
    </r>
    <r>
      <rPr>
        <sz val="10"/>
        <rFont val="Times New Roman"/>
        <family val="1"/>
        <charset val="204"/>
      </rPr>
      <t xml:space="preserve"> / </t>
    </r>
    <r>
      <rPr>
        <b/>
        <sz val="10"/>
        <rFont val="Times New Roman"/>
        <family val="1"/>
        <charset val="204"/>
      </rPr>
      <t xml:space="preserve">2xHD SAS 12G 1.2 Tb 10K 512n Hot Pl </t>
    </r>
    <r>
      <rPr>
        <sz val="10"/>
        <rFont val="Times New Roman"/>
        <family val="1"/>
        <charset val="204"/>
      </rPr>
      <t xml:space="preserve">/ PRAID Ctrl (EP420i) SAS/SATA RAID Controller based on LSI MegaRAID SAS3108, 2Gb Cache memory. RAID Levels  0, 1, 10, 5, 50, 6, 60 / </t>
    </r>
    <r>
      <rPr>
        <b/>
        <sz val="10"/>
        <rFont val="Times New Roman"/>
        <family val="1"/>
        <charset val="204"/>
      </rPr>
      <t>2xPSU 800W Hot Plug</t>
    </r>
  </si>
  <si>
    <r>
      <t xml:space="preserve">Процессор Intel Xeon Silver  </t>
    </r>
    <r>
      <rPr>
        <b/>
        <sz val="10"/>
        <color rgb="FFFF0000"/>
        <rFont val="Times New Roman"/>
        <family val="1"/>
        <charset val="204"/>
      </rPr>
      <t>4214 12C 2.2 GHz</t>
    </r>
    <r>
      <rPr>
        <sz val="10"/>
        <rFont val="Times New Roman"/>
        <family val="1"/>
        <charset val="204"/>
      </rPr>
      <t xml:space="preserve"> / </t>
    </r>
    <r>
      <rPr>
        <sz val="10"/>
        <color theme="1"/>
        <rFont val="Times New Roman"/>
        <family val="1"/>
        <charset val="204"/>
      </rPr>
      <t xml:space="preserve">RAM </t>
    </r>
    <r>
      <rPr>
        <b/>
        <sz val="10"/>
        <color theme="1"/>
        <rFont val="Times New Roman"/>
        <family val="1"/>
        <charset val="204"/>
      </rPr>
      <t>16</t>
    </r>
    <r>
      <rPr>
        <sz val="10"/>
        <color theme="1"/>
        <rFont val="Times New Roman"/>
        <family val="1"/>
        <charset val="204"/>
      </rPr>
      <t xml:space="preserve"> GB </t>
    </r>
    <r>
      <rPr>
        <sz val="10"/>
        <rFont val="Times New Roman"/>
        <family val="1"/>
        <charset val="204"/>
      </rPr>
      <t xml:space="preserve">(1x16GB) DDR4-2933 R ECC /  / 2 x Ethernet 1Gbit/s onboard / </t>
    </r>
    <r>
      <rPr>
        <b/>
        <sz val="10"/>
        <rFont val="Times New Roman"/>
        <family val="1"/>
        <charset val="204"/>
      </rPr>
      <t>1xPSU 800W Hot Plug</t>
    </r>
  </si>
  <si>
    <r>
      <t xml:space="preserve">2xПроцессора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 4210 10C 2.20 GHz</t>
    </r>
    <r>
      <rPr>
        <sz val="10"/>
        <rFont val="Times New Roman"/>
        <family val="1"/>
        <charset val="204"/>
      </rPr>
      <t xml:space="preserve"> /</t>
    </r>
    <r>
      <rPr>
        <b/>
        <sz val="10"/>
        <rFont val="Times New Roman"/>
        <family val="1"/>
        <charset val="204"/>
      </rPr>
      <t xml:space="preserve"> RAM 32 GB</t>
    </r>
    <r>
      <rPr>
        <sz val="10"/>
        <rFont val="Times New Roman"/>
        <family val="1"/>
        <charset val="204"/>
      </rPr>
      <t xml:space="preserve"> (2x16GB) </t>
    </r>
    <r>
      <rPr>
        <b/>
        <sz val="10"/>
        <color rgb="FFFF0000"/>
        <rFont val="Times New Roman"/>
        <family val="1"/>
        <charset val="204"/>
      </rPr>
      <t>DDR4</t>
    </r>
    <r>
      <rPr>
        <sz val="10"/>
        <rFont val="Times New Roman"/>
        <family val="1"/>
        <charset val="204"/>
      </rPr>
      <t xml:space="preserve">-2999 / </t>
    </r>
    <r>
      <rPr>
        <b/>
        <sz val="10"/>
        <rFont val="Times New Roman"/>
        <family val="1"/>
        <charset val="204"/>
      </rPr>
      <t xml:space="preserve">2x2HD SAS 12G 600 Gb 10K 512n Hot Pl </t>
    </r>
    <r>
      <rPr>
        <sz val="10"/>
        <rFont val="Times New Roman"/>
        <family val="1"/>
        <charset val="204"/>
      </rPr>
      <t>/</t>
    </r>
    <r>
      <rPr>
        <b/>
        <sz val="10"/>
        <rFont val="Times New Roman"/>
        <family val="1"/>
        <charset val="204"/>
      </rPr>
      <t xml:space="preserve"> 2x HDD SATA 6G 1Tb 7.2K HotPl BC</t>
    </r>
    <r>
      <rPr>
        <sz val="10"/>
        <rFont val="Times New Roman"/>
        <family val="1"/>
        <charset val="204"/>
      </rPr>
      <t xml:space="preserve"> / 2x1Gbit onboard Ethernet LAN / PRAID Ctrl (EP420i) SAS/SATA RAID Controller based on LSI MegaRAID SAS3108, 2Gb Cache memory. RAID Levels  0, 1, 10, 5, 50, 6, 60  / iRMC advanced pack /</t>
    </r>
    <r>
      <rPr>
        <b/>
        <sz val="10"/>
        <rFont val="Times New Roman"/>
        <family val="1"/>
        <charset val="204"/>
      </rPr>
      <t xml:space="preserve"> </t>
    </r>
    <r>
      <rPr>
        <b/>
        <sz val="10"/>
        <color rgb="FFFF0000"/>
        <rFont val="Times New Roman"/>
        <family val="1"/>
        <charset val="204"/>
      </rPr>
      <t>2x</t>
    </r>
    <r>
      <rPr>
        <b/>
        <sz val="10"/>
        <rFont val="Times New Roman"/>
        <family val="1"/>
        <charset val="204"/>
      </rPr>
      <t>PSU 800W Hot Plug</t>
    </r>
  </si>
  <si>
    <r>
      <t xml:space="preserve">Процессор Intel Xeon Silver </t>
    </r>
    <r>
      <rPr>
        <b/>
        <sz val="10"/>
        <color rgb="FFFF0000"/>
        <rFont val="Times New Roman"/>
        <family val="1"/>
        <charset val="204"/>
      </rPr>
      <t>4210 10C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2xHDD SATA 6G 1Tb 7.2K HotPl BC</t>
    </r>
    <r>
      <rPr>
        <sz val="10"/>
        <color theme="1"/>
        <rFont val="Times New Roman"/>
        <family val="1"/>
        <charset val="204"/>
      </rPr>
      <t xml:space="preserve">  / iRMC advanced pack / </t>
    </r>
    <r>
      <rPr>
        <b/>
        <sz val="10"/>
        <color theme="1"/>
        <rFont val="Times New Roman"/>
        <family val="1"/>
        <charset val="204"/>
      </rPr>
      <t>1xPSU 800W Hot Plug</t>
    </r>
  </si>
  <si>
    <r>
      <t xml:space="preserve">Процессор Intel Xeon Silver </t>
    </r>
    <r>
      <rPr>
        <b/>
        <sz val="10"/>
        <color rgb="FFFF0000"/>
        <rFont val="Times New Roman"/>
        <family val="1"/>
        <charset val="204"/>
      </rPr>
      <t xml:space="preserve">4214 12C 2.20 GHz </t>
    </r>
    <r>
      <rPr>
        <sz val="10"/>
        <color theme="1"/>
        <rFont val="Times New Roman"/>
        <family val="1"/>
        <charset val="204"/>
      </rPr>
      <t xml:space="preserve">/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 xml:space="preserve">2xHDD SATA 6G 1Tb 7.2K HotPl BC </t>
    </r>
    <r>
      <rPr>
        <sz val="10"/>
        <color theme="1"/>
        <rFont val="Times New Roman"/>
        <family val="1"/>
        <charset val="204"/>
      </rPr>
      <t xml:space="preserve"> / iRMC advanced pack / </t>
    </r>
    <r>
      <rPr>
        <b/>
        <sz val="10"/>
        <color theme="1"/>
        <rFont val="Times New Roman"/>
        <family val="1"/>
        <charset val="204"/>
      </rPr>
      <t>1xPSU 800W Hot Plug</t>
    </r>
  </si>
  <si>
    <r>
      <rPr>
        <sz val="10"/>
        <color theme="1"/>
        <rFont val="Times New Roman"/>
        <family val="1"/>
        <charset val="204"/>
      </rPr>
      <t xml:space="preserve">2x Процессор Intel Xeon Silver </t>
    </r>
    <r>
      <rPr>
        <b/>
        <sz val="10"/>
        <color rgb="FFFF0000"/>
        <rFont val="Times New Roman"/>
        <family val="1"/>
        <charset val="204"/>
      </rPr>
      <t>4214 12C 2.20 GH</t>
    </r>
    <r>
      <rPr>
        <sz val="10"/>
        <color theme="1"/>
        <rFont val="Times New Roman"/>
        <family val="1"/>
        <charset val="204"/>
      </rPr>
      <t xml:space="preserve">z / </t>
    </r>
    <r>
      <rPr>
        <b/>
        <sz val="10"/>
        <color theme="1"/>
        <rFont val="Times New Roman"/>
        <family val="1"/>
        <charset val="204"/>
      </rPr>
      <t>RAM 64 GB</t>
    </r>
    <r>
      <rPr>
        <sz val="10"/>
        <color theme="1"/>
        <rFont val="Times New Roman"/>
        <family val="1"/>
        <charset val="204"/>
      </rPr>
      <t xml:space="preserve"> (4x16GB) DDR4-2933 /  2x1Gbit onboard Ethernet LAN / PRAID Ctrl (EP420i) SAS/SATA RAID Controller based on LSI MegaRAID SAS3108, 2Gb Cache memory. RAID Levels  0, 1, 10, 5, 50, 6, 60 / </t>
    </r>
    <r>
      <rPr>
        <b/>
        <sz val="10"/>
        <color theme="1"/>
        <rFont val="Times New Roman"/>
        <family val="1"/>
        <charset val="204"/>
      </rPr>
      <t>2xHD SAS 12G 1.2 TB 10K 512n HotPl</t>
    </r>
    <r>
      <rPr>
        <sz val="10"/>
        <color theme="1"/>
        <rFont val="Times New Roman"/>
        <family val="1"/>
        <charset val="204"/>
      </rPr>
      <t xml:space="preserve">  / </t>
    </r>
    <r>
      <rPr>
        <b/>
        <sz val="10"/>
        <color theme="1"/>
        <rFont val="Times New Roman"/>
        <family val="1"/>
        <charset val="204"/>
      </rPr>
      <t>1x SSD SATA 6G480 Gb Read Int</t>
    </r>
    <r>
      <rPr>
        <sz val="10"/>
        <color theme="1"/>
        <rFont val="Times New Roman"/>
        <family val="1"/>
        <charset val="204"/>
      </rPr>
      <t xml:space="preserve">/ iRMC advanced pack / </t>
    </r>
    <r>
      <rPr>
        <b/>
        <sz val="10"/>
        <color theme="1"/>
        <rFont val="Times New Roman"/>
        <family val="1"/>
        <charset val="204"/>
      </rPr>
      <t>2xPSU 800W Hot Plug</t>
    </r>
  </si>
  <si>
    <r>
      <rPr>
        <b/>
        <sz val="10"/>
        <rFont val="Times New Roman"/>
        <family val="1"/>
        <charset val="204"/>
      </rPr>
      <t>16 GB</t>
    </r>
    <r>
      <rPr>
        <sz val="10"/>
        <rFont val="Times New Roman"/>
        <family val="1"/>
        <charset val="204"/>
      </rPr>
      <t xml:space="preserve"> (1 module(s) 16 GB) DDR4, registered, ECC, 2,933 MHz, </t>
    </r>
    <r>
      <rPr>
        <b/>
        <sz val="10"/>
        <rFont val="Times New Roman"/>
        <family val="1"/>
        <charset val="204"/>
      </rPr>
      <t>PC4-2933</t>
    </r>
    <r>
      <rPr>
        <sz val="10"/>
        <rFont val="Times New Roman"/>
        <family val="1"/>
        <charset val="204"/>
      </rPr>
      <t>, DIMM, 1Rx4</t>
    </r>
  </si>
  <si>
    <r>
      <rPr>
        <b/>
        <sz val="10"/>
        <rFont val="Times New Roman"/>
        <family val="1"/>
        <charset val="204"/>
      </rPr>
      <t>32 GB</t>
    </r>
    <r>
      <rPr>
        <sz val="10"/>
        <rFont val="Times New Roman"/>
        <family val="1"/>
        <charset val="204"/>
      </rPr>
      <t xml:space="preserve"> (1 module(s) 32 GB) DDR4, registered, ECC, 2,933 MHz, </t>
    </r>
    <r>
      <rPr>
        <b/>
        <sz val="10"/>
        <rFont val="Times New Roman"/>
        <family val="1"/>
        <charset val="204"/>
      </rPr>
      <t>PC4-2933</t>
    </r>
    <r>
      <rPr>
        <sz val="10"/>
        <rFont val="Times New Roman"/>
        <family val="1"/>
        <charset val="204"/>
      </rPr>
      <t>, DIMM, 2Rx4</t>
    </r>
  </si>
  <si>
    <r>
      <rPr>
        <b/>
        <sz val="10"/>
        <color rgb="FFFF0000"/>
        <rFont val="Times New Roman"/>
        <family val="1"/>
        <charset val="204"/>
      </rPr>
      <t>2</t>
    </r>
    <r>
      <rPr>
        <sz val="10"/>
        <color theme="1"/>
        <rFont val="Times New Roman"/>
        <family val="1"/>
        <charset val="204"/>
      </rPr>
      <t xml:space="preserve">xПроцессор Intel Xeon </t>
    </r>
    <r>
      <rPr>
        <b/>
        <sz val="10"/>
        <color rgb="FFFF0000"/>
        <rFont val="Times New Roman"/>
        <family val="1"/>
        <charset val="204"/>
      </rPr>
      <t>Silver 4210 10C 2.20 GHz</t>
    </r>
    <r>
      <rPr>
        <b/>
        <sz val="10"/>
        <color theme="1"/>
        <rFont val="Times New Roman"/>
        <family val="1"/>
        <charset val="204"/>
      </rPr>
      <t xml:space="preserve"> </t>
    </r>
    <r>
      <rPr>
        <sz val="10"/>
        <color theme="1"/>
        <rFont val="Times New Roman"/>
        <family val="1"/>
        <charset val="204"/>
      </rPr>
      <t xml:space="preserve">/ </t>
    </r>
    <r>
      <rPr>
        <b/>
        <sz val="10"/>
        <color theme="1"/>
        <rFont val="Times New Roman"/>
        <family val="1"/>
        <charset val="204"/>
      </rPr>
      <t>RAM 64 GB</t>
    </r>
    <r>
      <rPr>
        <sz val="10"/>
        <color theme="1"/>
        <rFont val="Times New Roman"/>
        <family val="1"/>
        <charset val="204"/>
      </rPr>
      <t xml:space="preserve"> (4x16GB, 2x32GB) DDR4-2933 / PRAID Ctrl (EP420i) SAS/SATA RAID Controller based on LSI MegaRAID SAS3108, 2Gb Cache memory, RAID Levels  0, 1, 10, 5, 50, 6, 60 / </t>
    </r>
    <r>
      <rPr>
        <b/>
        <sz val="10"/>
        <color theme="1"/>
        <rFont val="Times New Roman"/>
        <family val="1"/>
        <charset val="204"/>
      </rPr>
      <t xml:space="preserve">12x HDD SATA 6G 1Tb 7.2K HotPl BC </t>
    </r>
    <r>
      <rPr>
        <sz val="10"/>
        <color theme="1"/>
        <rFont val="Times New Roman"/>
        <family val="1"/>
        <charset val="204"/>
      </rPr>
      <t xml:space="preserve"> /2x1Gbit onboard Ethernet LAN / iRMC advanced pack / </t>
    </r>
    <r>
      <rPr>
        <b/>
        <sz val="10"/>
        <color theme="1"/>
        <rFont val="Times New Roman"/>
        <family val="1"/>
        <charset val="204"/>
      </rPr>
      <t>2xPSU 800W Hot Plug</t>
    </r>
  </si>
  <si>
    <r>
      <rPr>
        <b/>
        <sz val="10"/>
        <color rgb="FFFF0000"/>
        <rFont val="Times New Roman"/>
        <family val="1"/>
        <charset val="204"/>
      </rPr>
      <t>2x</t>
    </r>
    <r>
      <rPr>
        <sz val="10"/>
        <rFont val="Times New Roman"/>
        <family val="1"/>
        <charset val="204"/>
      </rPr>
      <t xml:space="preserve">Процессор Intel </t>
    </r>
    <r>
      <rPr>
        <b/>
        <sz val="10"/>
        <color rgb="FFFF0000"/>
        <rFont val="Times New Roman"/>
        <family val="1"/>
        <charset val="204"/>
      </rPr>
      <t>Xeon Silver 4210 10C 2.20 GHz</t>
    </r>
    <r>
      <rPr>
        <sz val="10"/>
        <rFont val="Times New Roman"/>
        <family val="1"/>
        <charset val="204"/>
      </rPr>
      <t xml:space="preserve"> / </t>
    </r>
    <r>
      <rPr>
        <b/>
        <sz val="10"/>
        <rFont val="Times New Roman"/>
        <family val="1"/>
        <charset val="204"/>
      </rPr>
      <t>RAM 32 GB</t>
    </r>
    <r>
      <rPr>
        <sz val="10"/>
        <rFont val="Times New Roman"/>
        <family val="1"/>
        <charset val="204"/>
      </rPr>
      <t xml:space="preserve"> (2x16GB) </t>
    </r>
    <r>
      <rPr>
        <b/>
        <sz val="10"/>
        <rFont val="Times New Roman"/>
        <family val="1"/>
        <charset val="204"/>
      </rPr>
      <t xml:space="preserve">DDR4-2933 </t>
    </r>
    <r>
      <rPr>
        <sz val="10"/>
        <rFont val="Times New Roman"/>
        <family val="1"/>
        <charset val="204"/>
      </rPr>
      <t xml:space="preserve">/ PRAID Ctrl (EP420i) SAS/SATA RAID Controller based on LSI MegaRAID SAS3108, 2Gb Cache memory, RAID Levels  0, 1, 10, 5, 50, 6, 60 / 2x1Gbit onboard Ethernet LAN / iRMC advanced pack / </t>
    </r>
    <r>
      <rPr>
        <b/>
        <sz val="10"/>
        <color rgb="FFFF0000"/>
        <rFont val="Times New Roman"/>
        <family val="1"/>
        <charset val="204"/>
      </rPr>
      <t>2x</t>
    </r>
    <r>
      <rPr>
        <b/>
        <sz val="10"/>
        <rFont val="Times New Roman"/>
        <family val="1"/>
        <charset val="204"/>
      </rPr>
      <t>PSU 800W Hot Plug</t>
    </r>
  </si>
  <si>
    <r>
      <rPr>
        <b/>
        <sz val="10"/>
        <color rgb="FFFF0000"/>
        <rFont val="Times New Roman"/>
        <family val="1"/>
        <charset val="204"/>
      </rPr>
      <t>2</t>
    </r>
    <r>
      <rPr>
        <sz val="10"/>
        <color theme="1"/>
        <rFont val="Times New Roman"/>
        <family val="1"/>
        <charset val="204"/>
      </rPr>
      <t xml:space="preserve">xПроцессор Intel Xeon </t>
    </r>
    <r>
      <rPr>
        <b/>
        <sz val="10"/>
        <color rgb="FFFF0000"/>
        <rFont val="Times New Roman"/>
        <family val="1"/>
        <charset val="204"/>
      </rPr>
      <t>Silver 4214 12C 2.20 GHz</t>
    </r>
    <r>
      <rPr>
        <b/>
        <sz val="10"/>
        <color theme="1"/>
        <rFont val="Times New Roman"/>
        <family val="1"/>
        <charset val="204"/>
      </rPr>
      <t xml:space="preserve"> </t>
    </r>
    <r>
      <rPr>
        <sz val="10"/>
        <color theme="1"/>
        <rFont val="Times New Roman"/>
        <family val="1"/>
        <charset val="204"/>
      </rPr>
      <t xml:space="preserve">/ </t>
    </r>
    <r>
      <rPr>
        <b/>
        <sz val="10"/>
        <color theme="1"/>
        <rFont val="Times New Roman"/>
        <family val="1"/>
        <charset val="204"/>
      </rPr>
      <t>RAM 32 GB</t>
    </r>
    <r>
      <rPr>
        <sz val="10"/>
        <color theme="1"/>
        <rFont val="Times New Roman"/>
        <family val="1"/>
        <charset val="204"/>
      </rPr>
      <t xml:space="preserve"> (2x16GB) DDR4-2933 / PRAID Ctrl (EP420i) SAS/SATA RAID Controller based on LSI MegaRAID SAS3108, 2Gb Cache memory, RAID Levels  0, 1, 10, 5, 50, 6, 60 / </t>
    </r>
    <r>
      <rPr>
        <b/>
        <sz val="10"/>
        <color theme="1"/>
        <rFont val="Times New Roman"/>
        <family val="1"/>
        <charset val="204"/>
      </rPr>
      <t>4x HD SAS 12G 2.4 Tb 10K 512n Hot Pl</t>
    </r>
    <r>
      <rPr>
        <sz val="10"/>
        <color theme="1"/>
        <rFont val="Times New Roman"/>
        <family val="1"/>
        <charset val="204"/>
      </rPr>
      <t xml:space="preserve"> / </t>
    </r>
    <r>
      <rPr>
        <b/>
        <sz val="10"/>
        <color theme="1"/>
        <rFont val="Times New Roman"/>
        <family val="1"/>
        <charset val="204"/>
      </rPr>
      <t>2x HD SAS 12G 1.2 Tb 10K 512n Hot Pl</t>
    </r>
    <r>
      <rPr>
        <sz val="10"/>
        <color theme="1"/>
        <rFont val="Times New Roman"/>
        <family val="1"/>
        <charset val="204"/>
      </rPr>
      <t xml:space="preserve">/ 2x1Gbit onboard Ethernet LAN / iRMC advanced pack / </t>
    </r>
    <r>
      <rPr>
        <b/>
        <sz val="10"/>
        <color theme="1"/>
        <rFont val="Times New Roman"/>
        <family val="1"/>
        <charset val="204"/>
      </rPr>
      <t>2xPSU 800W Hot Plug</t>
    </r>
  </si>
  <si>
    <t>Для 1CБухгалтерия</t>
  </si>
  <si>
    <r>
      <rPr>
        <b/>
        <sz val="14"/>
        <color rgb="FF000000"/>
        <rFont val="Calibri"/>
        <family val="2"/>
        <charset val="204"/>
      </rPr>
      <t>Dell PowerEdge R720xd</t>
    </r>
    <r>
      <rPr>
        <b/>
        <sz val="11"/>
        <color rgb="FF000000"/>
        <rFont val="Calibri"/>
        <family val="2"/>
        <charset val="204"/>
      </rPr>
      <t xml:space="preserve">
2x Intel Xeon E5-2680v2 10C 25M 2.80Ghz,  up to 12HDD(3.5), 12x Tray Caddy, H710p (1Gb+BBU), IDRAC7, 2x750Wat PSU, Rail Kit </t>
    </r>
  </si>
  <si>
    <r>
      <rPr>
        <b/>
        <sz val="14"/>
        <color rgb="FF000000"/>
        <rFont val="Calibri"/>
        <family val="2"/>
        <charset val="204"/>
      </rPr>
      <t>Dell PowerEdge R720xd</t>
    </r>
    <r>
      <rPr>
        <b/>
        <sz val="11"/>
        <color rgb="FF000000"/>
        <rFont val="Calibri"/>
        <family val="2"/>
        <charset val="204"/>
      </rPr>
      <t xml:space="preserve">
2x Intel Xeon E5-2680v2 10C 25M 2.80Ghz,  up to 12HDD(3.5), 12x Tray Caddy, H710p (1Gb+BBU), IDRAC7, Rail Kit / 2 x 8 Gb 1Rx4 PC3-12800R-11-12-C2 (ECC Registered DDR3 8GB) / 2 x WD - Purple 2 Tb / 1 x Dell Broadcom 5720 Quad Port 1gb Ethernet Network Daughter Card 0FM487/2 x PSU 750Wat/ 2 x салазки 3,5"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</si>
</sst>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_-* #,##0.00_р_._-;\-* #,##0.00_р_._-;_-* &quot;-&quot;??_р_._-;_-@_-"/>
    <numFmt numFmtId="165" formatCode="&quot;\&quot;#,##0.00;&quot;\&quot;&quot;\&quot;&quot;\&quot;&quot;\&quot;\-#,##0.00"/>
    <numFmt numFmtId="166" formatCode="_-* #,##0.00_U_S_D_-;\-* #,##0.00_U_S_D_-;_-* &quot;-&quot;??_U_S_D_-;_-@_-"/>
    <numFmt numFmtId="167" formatCode="_-* #,##0\ _₽_-;\-* #,##0\ _₽_-;_-* &quot;-&quot;??\ _₽_-;_-@_-"/>
    <numFmt numFmtId="168" formatCode="#,##0_ ;\-#,##0\ "/>
    <numFmt numFmtId="169" formatCode="_-* #,##0.00\ [$₽-419]_-;\-* #,##0.00\ [$₽-419]_-;_-* &quot;-&quot;??\ [$₽-419]_-;_-@_-"/>
  </numFmts>
  <fonts count="68">
    <font>
      <sz val="10"/>
      <name val="Arial Cyr"/>
      <charset val="204"/>
    </font>
    <font>
      <sz val="10"/>
      <name val="Arial Cyr"/>
      <charset val="204"/>
    </font>
    <font>
      <b/>
      <sz val="11"/>
      <name val="Times New Roman"/>
      <family val="1"/>
      <charset val="204"/>
    </font>
    <font>
      <b/>
      <sz val="10"/>
      <name val="Times New Roman"/>
      <family val="1"/>
      <charset val="204"/>
    </font>
    <font>
      <sz val="10"/>
      <name val="Times New Roman"/>
      <family val="1"/>
      <charset val="204"/>
    </font>
    <font>
      <sz val="10"/>
      <name val="Helv"/>
      <charset val="204"/>
    </font>
    <font>
      <sz val="10"/>
      <color indexed="10"/>
      <name val="Times New Roman"/>
      <family val="1"/>
      <charset val="204"/>
    </font>
    <font>
      <b/>
      <sz val="10"/>
      <color indexed="10"/>
      <name val="Times New Roman"/>
      <family val="1"/>
      <charset val="204"/>
    </font>
    <font>
      <sz val="10"/>
      <name val="Helv"/>
      <family val="2"/>
    </font>
    <font>
      <u/>
      <sz val="10"/>
      <color indexed="12"/>
      <name val="Arial Cyr"/>
      <charset val="204"/>
    </font>
    <font>
      <sz val="10"/>
      <name val="Arial"/>
      <family val="2"/>
      <charset val="204"/>
    </font>
    <font>
      <sz val="11"/>
      <color indexed="8"/>
      <name val="Calibri"/>
      <family val="2"/>
      <charset val="204"/>
    </font>
    <font>
      <sz val="11"/>
      <color indexed="9"/>
      <name val="Calibri"/>
      <family val="2"/>
      <charset val="204"/>
    </font>
    <font>
      <sz val="8"/>
      <name val="Arial"/>
      <family val="2"/>
      <charset val="204"/>
    </font>
    <font>
      <sz val="10"/>
      <name val="Helv"/>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name val="新細明體"/>
      <family val="1"/>
      <charset val="136"/>
    </font>
    <font>
      <sz val="12"/>
      <name val="Times New Roman"/>
      <family val="1"/>
    </font>
    <font>
      <b/>
      <sz val="10"/>
      <color rgb="FFFF0000"/>
      <name val="Times New Roman"/>
      <family val="1"/>
      <charset val="204"/>
    </font>
    <font>
      <b/>
      <sz val="12"/>
      <color theme="0"/>
      <name val="Times New Roman"/>
      <family val="1"/>
      <charset val="204"/>
    </font>
    <font>
      <b/>
      <sz val="10"/>
      <color theme="0"/>
      <name val="Times New Roman"/>
      <family val="1"/>
      <charset val="204"/>
    </font>
    <font>
      <b/>
      <sz val="10"/>
      <color rgb="FFFF0000"/>
      <name val="Arial Cyr"/>
      <charset val="204"/>
    </font>
    <font>
      <b/>
      <sz val="10"/>
      <color theme="3"/>
      <name val="Times New Roman"/>
      <family val="1"/>
      <charset val="204"/>
    </font>
    <font>
      <b/>
      <sz val="10"/>
      <color indexed="10"/>
      <name val="Arial Cyr"/>
      <charset val="204"/>
    </font>
    <font>
      <sz val="10"/>
      <color rgb="FFFF0000"/>
      <name val="Times New Roman"/>
      <family val="1"/>
      <charset val="204"/>
    </font>
    <font>
      <sz val="10"/>
      <name val="Arial"/>
      <family val="2"/>
    </font>
    <font>
      <sz val="12"/>
      <name val="宋体"/>
      <charset val="134"/>
    </font>
    <font>
      <sz val="10"/>
      <color theme="1"/>
      <name val="Times New Roman"/>
      <family val="1"/>
      <charset val="204"/>
    </font>
    <font>
      <sz val="10"/>
      <color indexed="8"/>
      <name val="Times New Roman"/>
      <family val="1"/>
      <charset val="204"/>
    </font>
    <font>
      <b/>
      <sz val="10"/>
      <color indexed="8"/>
      <name val="Times New Roman"/>
      <family val="1"/>
      <charset val="204"/>
    </font>
    <font>
      <sz val="14"/>
      <name val="Arial Cyr"/>
      <charset val="204"/>
    </font>
    <font>
      <sz val="11"/>
      <color rgb="FF000000"/>
      <name val="Calibri"/>
      <family val="2"/>
      <charset val="204"/>
    </font>
    <font>
      <b/>
      <sz val="14"/>
      <color rgb="FF000000"/>
      <name val="Calibri"/>
      <family val="2"/>
      <charset val="204"/>
    </font>
    <font>
      <b/>
      <sz val="11"/>
      <name val="Calibri"/>
      <family val="2"/>
      <charset val="204"/>
    </font>
    <font>
      <b/>
      <sz val="12"/>
      <name val="Arial Cyr"/>
      <charset val="204"/>
    </font>
    <font>
      <sz val="11"/>
      <name val="Arial Cyr"/>
      <charset val="204"/>
    </font>
    <font>
      <b/>
      <sz val="14"/>
      <name val="Arial Cyr"/>
      <charset val="204"/>
    </font>
    <font>
      <sz val="11"/>
      <name val="Calibri"/>
      <family val="2"/>
      <charset val="204"/>
    </font>
    <font>
      <b/>
      <sz val="10"/>
      <name val="Arial Cyr"/>
      <charset val="204"/>
    </font>
    <font>
      <b/>
      <sz val="11"/>
      <color rgb="FF000000"/>
      <name val="Calibri"/>
      <family val="2"/>
      <charset val="204"/>
    </font>
    <font>
      <b/>
      <sz val="11"/>
      <name val="Arial Cyr"/>
      <charset val="204"/>
    </font>
    <font>
      <b/>
      <sz val="11"/>
      <color rgb="FFFF0000"/>
      <name val="Times New Roman"/>
      <family val="1"/>
      <charset val="204"/>
    </font>
    <font>
      <b/>
      <sz val="10"/>
      <color theme="1"/>
      <name val="Times New Roman"/>
      <family val="1"/>
      <charset val="204"/>
    </font>
    <font>
      <b/>
      <sz val="11"/>
      <color theme="1"/>
      <name val="Times New Roman"/>
      <family val="1"/>
      <charset val="204"/>
    </font>
    <font>
      <b/>
      <sz val="12"/>
      <name val="Times New Roman"/>
      <family val="1"/>
      <charset val="204"/>
    </font>
    <font>
      <b/>
      <sz val="12"/>
      <color rgb="FFFF0000"/>
      <name val="Times New Roman"/>
      <family val="1"/>
      <charset val="204"/>
    </font>
    <font>
      <b/>
      <sz val="9"/>
      <color rgb="FF000000"/>
      <name val="Arial"/>
      <family val="2"/>
      <charset val="204"/>
    </font>
    <font>
      <sz val="9"/>
      <color rgb="FF000000"/>
      <name val="Arial"/>
      <family val="2"/>
      <charset val="204"/>
    </font>
    <font>
      <sz val="9"/>
      <color rgb="FFFF0000"/>
      <name val="Arial"/>
      <family val="2"/>
      <charset val="204"/>
    </font>
    <font>
      <b/>
      <sz val="10"/>
      <color rgb="FF0070C0"/>
      <name val="Arial Cyr"/>
      <charset val="204"/>
    </font>
    <font>
      <b/>
      <sz val="12"/>
      <name val="Calibri"/>
      <family val="2"/>
      <charset val="204"/>
    </font>
    <font>
      <b/>
      <sz val="11"/>
      <color rgb="FFFF0000"/>
      <name val="Calibri"/>
      <family val="2"/>
      <charset val="204"/>
    </font>
    <font>
      <b/>
      <sz val="10"/>
      <color rgb="FF00B050"/>
      <name val="Times New Roman"/>
      <family val="1"/>
      <charset val="204"/>
    </font>
    <font>
      <sz val="11"/>
      <color rgb="FFFF0000"/>
      <name val="Calibri"/>
      <family val="2"/>
      <charset val="204"/>
    </font>
  </fonts>
  <fills count="31">
    <fill>
      <patternFill patternType="none"/>
    </fill>
    <fill>
      <patternFill patternType="gray125"/>
    </fill>
    <fill>
      <patternFill patternType="solid">
        <fgColor indexed="45"/>
      </patternFill>
    </fill>
    <fill>
      <patternFill patternType="solid">
        <fgColor indexed="42"/>
      </patternFill>
    </fill>
    <fill>
      <patternFill patternType="solid">
        <fgColor indexed="22"/>
      </patternFill>
    </fill>
    <fill>
      <patternFill patternType="solid">
        <fgColor indexed="36"/>
      </patternFill>
    </fill>
    <fill>
      <patternFill patternType="solid">
        <fgColor indexed="49"/>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8CBAD"/>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5"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74">
    <xf numFmtId="0" fontId="0" fillId="0" borderId="0"/>
    <xf numFmtId="0" fontId="10" fillId="0" borderId="0"/>
    <xf numFmtId="0" fontId="5" fillId="0" borderId="0"/>
    <xf numFmtId="0" fontId="5" fillId="0" borderId="0"/>
    <xf numFmtId="0" fontId="5" fillId="0" borderId="0"/>
    <xf numFmtId="0" fontId="10" fillId="0" borderId="0"/>
    <xf numFmtId="0" fontId="10" fillId="0" borderId="0"/>
    <xf numFmtId="38" fontId="13" fillId="7" borderId="0" applyNumberFormat="0" applyBorder="0" applyAlignment="0" applyProtection="0"/>
    <xf numFmtId="10" fontId="13" fillId="8" borderId="1" applyNumberFormat="0" applyBorder="0" applyAlignment="0" applyProtection="0"/>
    <xf numFmtId="165" fontId="5" fillId="0" borderId="0"/>
    <xf numFmtId="0" fontId="14" fillId="0" borderId="0"/>
    <xf numFmtId="10" fontId="10" fillId="0" borderId="0" applyFont="0" applyFill="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5" fillId="4" borderId="2" applyNumberFormat="0" applyAlignment="0" applyProtection="0"/>
    <xf numFmtId="0" fontId="16" fillId="4" borderId="3" applyNumberFormat="0" applyAlignment="0" applyProtection="0"/>
    <xf numFmtId="0" fontId="17" fillId="4" borderId="2" applyNumberFormat="0" applyAlignment="0" applyProtection="0"/>
    <xf numFmtId="0" fontId="9" fillId="0" borderId="0" applyNumberFormat="0" applyFill="0" applyBorder="0" applyAlignment="0" applyProtection="0">
      <alignment vertical="top"/>
      <protection locked="0"/>
    </xf>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13" borderId="8" applyNumberFormat="0" applyAlignment="0" applyProtection="0"/>
    <xf numFmtId="0" fontId="23" fillId="0" borderId="0" applyNumberFormat="0" applyFill="0" applyBorder="0" applyAlignment="0" applyProtection="0"/>
    <xf numFmtId="0" fontId="24" fillId="14" borderId="0" applyNumberFormat="0" applyBorder="0" applyAlignment="0" applyProtection="0"/>
    <xf numFmtId="0" fontId="1" fillId="0" borderId="0"/>
    <xf numFmtId="0" fontId="1" fillId="0" borderId="0"/>
    <xf numFmtId="0" fontId="1" fillId="0" borderId="0"/>
    <xf numFmtId="0" fontId="11" fillId="0" borderId="0"/>
    <xf numFmtId="0" fontId="1" fillId="0" borderId="0"/>
    <xf numFmtId="0" fontId="1"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5" fillId="2" borderId="0" applyNumberFormat="0" applyBorder="0" applyAlignment="0" applyProtection="0"/>
    <xf numFmtId="0" fontId="26" fillId="0" borderId="0" applyNumberFormat="0" applyFill="0" applyBorder="0" applyAlignment="0" applyProtection="0"/>
    <xf numFmtId="0" fontId="1" fillId="15"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10" applyNumberFormat="0" applyFill="0" applyAlignment="0" applyProtection="0"/>
    <xf numFmtId="0" fontId="8" fillId="0" borderId="0"/>
    <xf numFmtId="0" fontId="1" fillId="16" borderId="1" applyNumberFormat="0" applyAlignment="0">
      <alignment horizontal="left"/>
    </xf>
    <xf numFmtId="0" fontId="28"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1" fillId="0" borderId="0" applyFont="0" applyFill="0" applyBorder="0" applyAlignment="0" applyProtection="0"/>
    <xf numFmtId="0" fontId="29" fillId="3" borderId="0" applyNumberFormat="0" applyBorder="0" applyAlignment="0" applyProtection="0"/>
    <xf numFmtId="0" fontId="30" fillId="0" borderId="0">
      <alignment vertical="center"/>
    </xf>
    <xf numFmtId="0" fontId="31" fillId="0" borderId="0"/>
    <xf numFmtId="0" fontId="39" fillId="0" borderId="0"/>
    <xf numFmtId="0" fontId="40" fillId="0" borderId="0"/>
    <xf numFmtId="43" fontId="1" fillId="0" borderId="0" applyFont="0" applyFill="0" applyBorder="0" applyAlignment="0" applyProtection="0"/>
  </cellStyleXfs>
  <cellXfs count="196">
    <xf numFmtId="0" fontId="0" fillId="0" borderId="0" xfId="0"/>
    <xf numFmtId="167" fontId="4" fillId="0" borderId="1" xfId="66" applyNumberFormat="1" applyFont="1" applyFill="1" applyBorder="1" applyAlignment="1">
      <alignment horizontal="center" vertical="center" wrapText="1"/>
    </xf>
    <xf numFmtId="167" fontId="0" fillId="0" borderId="0" xfId="66" applyNumberFormat="1" applyFont="1"/>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67" fontId="3" fillId="0" borderId="1" xfId="66" applyNumberFormat="1" applyFont="1" applyFill="1" applyBorder="1" applyAlignment="1">
      <alignment horizontal="center" vertical="center"/>
    </xf>
    <xf numFmtId="0" fontId="4" fillId="0" borderId="0" xfId="53" applyNumberFormat="1" applyFont="1" applyFill="1" applyBorder="1" applyAlignment="1">
      <alignment horizontal="left" vertical="center" wrapText="1"/>
    </xf>
    <xf numFmtId="0" fontId="3" fillId="18" borderId="12"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xf>
    <xf numFmtId="0" fontId="4" fillId="0" borderId="1" xfId="53" applyNumberFormat="1" applyFont="1" applyFill="1" applyBorder="1" applyAlignment="1">
      <alignment vertical="center" wrapText="1"/>
    </xf>
    <xf numFmtId="0" fontId="3" fillId="18" borderId="1" xfId="53" applyNumberFormat="1" applyFont="1" applyFill="1" applyBorder="1" applyAlignment="1">
      <alignment horizontal="left" vertical="center" wrapText="1" indent="1"/>
    </xf>
    <xf numFmtId="0" fontId="0" fillId="0" borderId="1" xfId="0" applyBorder="1" applyAlignment="1">
      <alignment vertical="center" wrapText="1"/>
    </xf>
    <xf numFmtId="0" fontId="4" fillId="0" borderId="1" xfId="53" applyFont="1" applyFill="1" applyBorder="1" applyAlignment="1">
      <alignment horizontal="left" vertical="center" wrapText="1"/>
    </xf>
    <xf numFmtId="0" fontId="0" fillId="0" borderId="1" xfId="0" applyFill="1" applyBorder="1" applyAlignment="1">
      <alignment vertical="center" wrapText="1"/>
    </xf>
    <xf numFmtId="0" fontId="32" fillId="0" borderId="1" xfId="53" applyFont="1" applyFill="1" applyBorder="1" applyAlignment="1">
      <alignment horizontal="left" vertical="center" wrapText="1" indent="1"/>
    </xf>
    <xf numFmtId="0" fontId="3" fillId="18" borderId="12" xfId="53" applyFont="1" applyFill="1" applyBorder="1" applyAlignment="1">
      <alignment horizontal="left" vertical="center" wrapText="1" indent="1"/>
    </xf>
    <xf numFmtId="0" fontId="32" fillId="0" borderId="1" xfId="53" applyFont="1" applyFill="1" applyBorder="1" applyAlignment="1">
      <alignment horizontal="center" vertical="center" wrapText="1"/>
    </xf>
    <xf numFmtId="0" fontId="37" fillId="0" borderId="0" xfId="0" applyFont="1" applyAlignment="1">
      <alignment vertical="center"/>
    </xf>
    <xf numFmtId="0" fontId="4" fillId="0" borderId="12" xfId="53" applyNumberFormat="1" applyFont="1" applyFill="1" applyBorder="1" applyAlignment="1">
      <alignment horizontal="left" vertical="center" wrapText="1" indent="1"/>
    </xf>
    <xf numFmtId="0" fontId="7" fillId="0" borderId="1" xfId="53" applyFont="1" applyFill="1" applyBorder="1" applyAlignment="1">
      <alignment horizontal="center" vertical="center" wrapText="1"/>
    </xf>
    <xf numFmtId="0" fontId="6" fillId="0" borderId="1" xfId="53" applyFont="1" applyFill="1" applyBorder="1" applyAlignment="1">
      <alignment horizontal="center" vertical="center" wrapText="1"/>
    </xf>
    <xf numFmtId="0" fontId="4" fillId="0" borderId="1" xfId="53" applyFont="1" applyFill="1" applyBorder="1" applyAlignment="1">
      <alignment horizontal="center" vertical="center" wrapText="1"/>
    </xf>
    <xf numFmtId="0" fontId="0" fillId="0" borderId="0" xfId="0" applyAlignment="1">
      <alignment horizontal="center" vertical="center"/>
    </xf>
    <xf numFmtId="49" fontId="2" fillId="20" borderId="1" xfId="0" applyNumberFormat="1" applyFont="1" applyFill="1" applyBorder="1" applyAlignment="1">
      <alignment horizontal="center" vertical="center"/>
    </xf>
    <xf numFmtId="49" fontId="2" fillId="20" borderId="1" xfId="0" applyNumberFormat="1" applyFont="1" applyFill="1" applyBorder="1" applyAlignment="1">
      <alignment horizontal="center" vertical="center" wrapText="1"/>
    </xf>
    <xf numFmtId="167" fontId="3" fillId="20" borderId="1" xfId="66" applyNumberFormat="1" applyFont="1" applyFill="1" applyBorder="1" applyAlignment="1">
      <alignment horizontal="center" vertical="center"/>
    </xf>
    <xf numFmtId="0" fontId="4" fillId="20" borderId="1" xfId="71" applyFont="1" applyFill="1" applyBorder="1" applyAlignment="1">
      <alignment horizontal="center" vertical="center"/>
    </xf>
    <xf numFmtId="0" fontId="4" fillId="20" borderId="1" xfId="0" applyFont="1" applyFill="1" applyBorder="1" applyAlignment="1">
      <alignment horizontal="center" vertical="center" wrapText="1"/>
    </xf>
    <xf numFmtId="167" fontId="4" fillId="20" borderId="1" xfId="66"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0" fontId="32" fillId="20" borderId="1" xfId="53" applyFont="1" applyFill="1" applyBorder="1" applyAlignment="1">
      <alignment horizontal="center" vertical="center" wrapText="1"/>
    </xf>
    <xf numFmtId="0" fontId="4" fillId="20" borderId="1" xfId="0" applyFont="1" applyFill="1" applyBorder="1" applyAlignment="1">
      <alignment horizontal="center" vertical="center"/>
    </xf>
    <xf numFmtId="0" fontId="4" fillId="20" borderId="1" xfId="0" applyFont="1" applyFill="1" applyBorder="1"/>
    <xf numFmtId="0" fontId="4" fillId="20" borderId="1" xfId="72" applyFont="1" applyFill="1" applyBorder="1" applyAlignment="1">
      <alignment horizontal="center" vertical="center"/>
    </xf>
    <xf numFmtId="0" fontId="4" fillId="0" borderId="1" xfId="71" applyFont="1" applyFill="1" applyBorder="1" applyAlignment="1">
      <alignment horizontal="center" vertical="center"/>
    </xf>
    <xf numFmtId="0" fontId="41" fillId="0" borderId="1" xfId="0" applyFont="1" applyBorder="1" applyAlignment="1">
      <alignment vertical="center" wrapText="1"/>
    </xf>
    <xf numFmtId="0" fontId="42" fillId="0" borderId="1" xfId="0" applyFont="1" applyFill="1" applyBorder="1" applyAlignment="1">
      <alignment horizontal="center" vertical="center" wrapText="1"/>
    </xf>
    <xf numFmtId="0" fontId="4" fillId="0" borderId="1" xfId="0" applyFont="1" applyBorder="1"/>
    <xf numFmtId="3" fontId="4" fillId="0" borderId="1" xfId="0" applyNumberFormat="1" applyFont="1" applyBorder="1" applyAlignment="1">
      <alignment horizontal="center" vertical="center"/>
    </xf>
    <xf numFmtId="0" fontId="4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xf>
    <xf numFmtId="167" fontId="4" fillId="0" borderId="1" xfId="66" applyNumberFormat="1" applyFont="1" applyFill="1" applyBorder="1" applyAlignment="1">
      <alignment vertical="center" wrapText="1"/>
    </xf>
    <xf numFmtId="168" fontId="4" fillId="0" borderId="1" xfId="66" applyNumberFormat="1" applyFont="1" applyFill="1" applyBorder="1" applyAlignment="1">
      <alignment vertical="center" wrapText="1"/>
    </xf>
    <xf numFmtId="0" fontId="0" fillId="0" borderId="0" xfId="0" applyAlignment="1"/>
    <xf numFmtId="0" fontId="45" fillId="0" borderId="1" xfId="0" applyFont="1" applyFill="1" applyBorder="1" applyAlignment="1">
      <alignment horizontal="center" vertical="center" wrapText="1"/>
    </xf>
    <xf numFmtId="0" fontId="44" fillId="22" borderId="0" xfId="0" applyFont="1" applyFill="1" applyAlignment="1">
      <alignment horizontal="center" vertical="center"/>
    </xf>
    <xf numFmtId="0" fontId="48" fillId="19" borderId="0" xfId="0" applyFont="1" applyFill="1" applyAlignment="1">
      <alignment horizontal="center" vertical="center"/>
    </xf>
    <xf numFmtId="167" fontId="0" fillId="19" borderId="0" xfId="66" applyNumberFormat="1" applyFont="1" applyFill="1"/>
    <xf numFmtId="0" fontId="48" fillId="23" borderId="0" xfId="0" applyFont="1" applyFill="1" applyAlignment="1">
      <alignment horizontal="center" vertical="center"/>
    </xf>
    <xf numFmtId="167" fontId="49" fillId="23" borderId="0" xfId="66" applyNumberFormat="1" applyFont="1" applyFill="1"/>
    <xf numFmtId="0" fontId="45" fillId="19" borderId="1" xfId="0" applyFont="1" applyFill="1" applyBorder="1" applyAlignment="1">
      <alignment horizontal="center" vertical="center"/>
    </xf>
    <xf numFmtId="0" fontId="0" fillId="20" borderId="0" xfId="0" applyFill="1"/>
    <xf numFmtId="0" fontId="54" fillId="24" borderId="0" xfId="0" applyFont="1" applyFill="1" applyAlignment="1">
      <alignment horizontal="center" vertical="center"/>
    </xf>
    <xf numFmtId="0" fontId="48" fillId="24" borderId="0" xfId="0" applyFont="1" applyFill="1" applyAlignment="1">
      <alignment horizontal="center" vertical="center"/>
    </xf>
    <xf numFmtId="167" fontId="0" fillId="22" borderId="0" xfId="66" applyNumberFormat="1" applyFont="1" applyFill="1"/>
    <xf numFmtId="0" fontId="51" fillId="0" borderId="15" xfId="0" applyFont="1" applyBorder="1" applyAlignment="1">
      <alignment horizontal="center" vertical="center" wrapText="1"/>
    </xf>
    <xf numFmtId="0" fontId="47" fillId="24" borderId="16" xfId="0" applyFont="1" applyFill="1" applyBorder="1" applyAlignment="1">
      <alignment horizontal="center" vertical="center" wrapText="1"/>
    </xf>
    <xf numFmtId="0" fontId="0" fillId="0" borderId="1" xfId="0" applyBorder="1"/>
    <xf numFmtId="0" fontId="0" fillId="20" borderId="1" xfId="0" applyFill="1" applyBorder="1"/>
    <xf numFmtId="0" fontId="53" fillId="0" borderId="1" xfId="0" applyFont="1" applyFill="1" applyBorder="1" applyAlignment="1">
      <alignment horizontal="center" vertical="center" wrapText="1"/>
    </xf>
    <xf numFmtId="43" fontId="4" fillId="0" borderId="1" xfId="66" applyFont="1" applyFill="1" applyBorder="1" applyAlignment="1">
      <alignment horizontal="center" vertical="center" wrapText="1"/>
    </xf>
    <xf numFmtId="167" fontId="4" fillId="0" borderId="1" xfId="66" applyNumberFormat="1" applyFont="1" applyFill="1" applyBorder="1" applyAlignment="1">
      <alignment horizontal="right" vertical="center" wrapText="1"/>
    </xf>
    <xf numFmtId="0" fontId="4" fillId="0" borderId="1" xfId="53" applyNumberFormat="1" applyFont="1" applyFill="1" applyBorder="1" applyAlignment="1">
      <alignment horizontal="left" vertical="top" wrapText="1"/>
    </xf>
    <xf numFmtId="167" fontId="3" fillId="0" borderId="1" xfId="66" applyNumberFormat="1" applyFont="1" applyFill="1" applyBorder="1" applyAlignment="1">
      <alignment horizontal="center" vertical="center" wrapText="1"/>
    </xf>
    <xf numFmtId="0" fontId="38" fillId="0" borderId="1" xfId="53" applyNumberFormat="1" applyFont="1" applyFill="1" applyBorder="1" applyAlignment="1">
      <alignment horizontal="left" vertical="center" wrapText="1"/>
    </xf>
    <xf numFmtId="0" fontId="41" fillId="0" borderId="1" xfId="53" applyNumberFormat="1" applyFont="1" applyFill="1" applyBorder="1" applyAlignment="1">
      <alignment horizontal="left" vertical="center" wrapText="1"/>
    </xf>
    <xf numFmtId="0" fontId="3" fillId="18" borderId="19" xfId="53" applyNumberFormat="1" applyFont="1" applyFill="1" applyBorder="1" applyAlignment="1">
      <alignment horizontal="left" vertical="center" wrapText="1" indent="2"/>
    </xf>
    <xf numFmtId="0" fontId="4" fillId="0" borderId="18" xfId="53" applyNumberFormat="1" applyFont="1" applyFill="1" applyBorder="1" applyAlignment="1">
      <alignment horizontal="left" vertical="center" wrapText="1" indent="1"/>
    </xf>
    <xf numFmtId="0" fontId="4" fillId="0" borderId="18" xfId="53" applyNumberFormat="1" applyFont="1" applyFill="1" applyBorder="1" applyAlignment="1">
      <alignment horizontal="left" vertical="center" wrapText="1"/>
    </xf>
    <xf numFmtId="0" fontId="32" fillId="0" borderId="18" xfId="53" applyFont="1" applyFill="1" applyBorder="1" applyAlignment="1">
      <alignment horizontal="left" vertical="center" wrapText="1" indent="1"/>
    </xf>
    <xf numFmtId="0" fontId="34" fillId="0" borderId="1" xfId="53"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xf>
    <xf numFmtId="0" fontId="32" fillId="20" borderId="1" xfId="53" applyFont="1" applyFill="1" applyBorder="1" applyAlignment="1">
      <alignment horizontal="left" vertical="center" wrapText="1" indent="1"/>
    </xf>
    <xf numFmtId="0" fontId="58" fillId="20" borderId="1" xfId="53" applyNumberFormat="1" applyFont="1" applyFill="1" applyBorder="1" applyAlignment="1">
      <alignment horizontal="left" vertical="center" wrapText="1"/>
    </xf>
    <xf numFmtId="0" fontId="4"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center" vertical="center" wrapText="1"/>
    </xf>
    <xf numFmtId="0" fontId="58" fillId="0" borderId="1" xfId="53" applyNumberFormat="1" applyFont="1" applyFill="1" applyBorder="1" applyAlignment="1">
      <alignment horizontal="center" vertical="center" wrapText="1"/>
    </xf>
    <xf numFmtId="0" fontId="3" fillId="20" borderId="1" xfId="53" applyNumberFormat="1" applyFont="1" applyFill="1" applyBorder="1" applyAlignment="1">
      <alignment horizontal="left" vertical="center" wrapText="1"/>
    </xf>
    <xf numFmtId="0" fontId="61" fillId="0" borderId="1" xfId="0" applyFont="1" applyBorder="1" applyAlignment="1">
      <alignment horizontal="left" vertical="center" wrapText="1"/>
    </xf>
    <xf numFmtId="167" fontId="55" fillId="0" borderId="1" xfId="66"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33" fillId="17" borderId="13"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34" fillId="0" borderId="14" xfId="53" applyFont="1" applyFill="1" applyBorder="1" applyAlignment="1">
      <alignment horizontal="left" vertical="center" wrapText="1" indent="1"/>
    </xf>
    <xf numFmtId="0" fontId="34" fillId="0" borderId="13" xfId="53" applyFont="1" applyFill="1" applyBorder="1" applyAlignment="1">
      <alignment horizontal="left" vertical="center" wrapText="1" indent="1"/>
    </xf>
    <xf numFmtId="0" fontId="4" fillId="0" borderId="12" xfId="53" applyNumberFormat="1" applyFont="1" applyFill="1" applyBorder="1" applyAlignment="1">
      <alignment horizontal="left" vertical="center" wrapText="1"/>
    </xf>
    <xf numFmtId="167" fontId="4" fillId="0" borderId="13" xfId="66" applyNumberFormat="1" applyFont="1" applyFill="1" applyBorder="1" applyAlignment="1">
      <alignment horizontal="center" vertical="center" wrapText="1"/>
    </xf>
    <xf numFmtId="167" fontId="4" fillId="0" borderId="0" xfId="66" applyNumberFormat="1" applyFont="1" applyFill="1" applyBorder="1" applyAlignment="1">
      <alignment horizontal="center" vertical="center" wrapText="1"/>
    </xf>
    <xf numFmtId="0" fontId="4" fillId="0" borderId="0" xfId="53" applyFont="1" applyFill="1" applyBorder="1" applyAlignment="1">
      <alignment horizontal="center" vertical="center" wrapText="1"/>
    </xf>
    <xf numFmtId="0" fontId="58" fillId="20" borderId="0" xfId="53" applyNumberFormat="1" applyFont="1" applyFill="1" applyBorder="1" applyAlignment="1">
      <alignment horizontal="left" vertical="center" wrapText="1"/>
    </xf>
    <xf numFmtId="0" fontId="33" fillId="17" borderId="1" xfId="0" applyFont="1" applyFill="1" applyBorder="1" applyAlignment="1">
      <alignment horizontal="left" vertical="center" indent="1"/>
    </xf>
    <xf numFmtId="0" fontId="58" fillId="27" borderId="1" xfId="0" applyFont="1" applyFill="1" applyBorder="1" applyAlignment="1">
      <alignment horizontal="left" vertical="center" indent="1"/>
    </xf>
    <xf numFmtId="0" fontId="9" fillId="20" borderId="1" xfId="21" applyFill="1" applyBorder="1" applyAlignment="1" applyProtection="1">
      <alignment vertical="center"/>
    </xf>
    <xf numFmtId="0" fontId="9" fillId="20" borderId="0" xfId="21" applyFill="1" applyBorder="1" applyAlignment="1" applyProtection="1">
      <alignment vertical="center"/>
    </xf>
    <xf numFmtId="0" fontId="3" fillId="20" borderId="1" xfId="53" applyNumberFormat="1" applyFont="1" applyFill="1" applyBorder="1" applyAlignment="1">
      <alignment horizontal="left" vertical="center" wrapText="1" indent="1"/>
    </xf>
    <xf numFmtId="0" fontId="47" fillId="28" borderId="0" xfId="0" applyFont="1" applyFill="1" applyBorder="1" applyAlignment="1">
      <alignment horizontal="center" vertical="center" wrapText="1"/>
    </xf>
    <xf numFmtId="167" fontId="47" fillId="28" borderId="0" xfId="66" applyNumberFormat="1" applyFont="1" applyFill="1" applyBorder="1" applyAlignment="1">
      <alignment vertical="center"/>
    </xf>
    <xf numFmtId="0" fontId="0" fillId="28" borderId="0" xfId="0" applyFill="1"/>
    <xf numFmtId="0" fontId="47" fillId="20" borderId="1" xfId="0" applyFont="1" applyFill="1" applyBorder="1" applyAlignment="1">
      <alignment horizontal="center" vertical="center" wrapText="1"/>
    </xf>
    <xf numFmtId="167" fontId="47" fillId="20" borderId="1" xfId="66" applyNumberFormat="1" applyFont="1" applyFill="1" applyBorder="1" applyAlignment="1">
      <alignment vertical="center"/>
    </xf>
    <xf numFmtId="0" fontId="64" fillId="20" borderId="1" xfId="0" applyFont="1" applyFill="1" applyBorder="1" applyAlignment="1">
      <alignment horizontal="center" vertical="center" wrapText="1"/>
    </xf>
    <xf numFmtId="167" fontId="57" fillId="0" borderId="1" xfId="66" applyNumberFormat="1" applyFont="1" applyFill="1" applyBorder="1" applyAlignment="1">
      <alignment horizontal="center" vertical="center" wrapText="1"/>
    </xf>
    <xf numFmtId="169" fontId="7"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indent="1"/>
    </xf>
    <xf numFmtId="167" fontId="0" fillId="0" borderId="0" xfId="0" applyNumberFormat="1"/>
    <xf numFmtId="0" fontId="37" fillId="0" borderId="0" xfId="34" applyFont="1" applyAlignment="1">
      <alignment vertical="center"/>
    </xf>
    <xf numFmtId="0" fontId="1" fillId="0" borderId="0" xfId="34"/>
    <xf numFmtId="167" fontId="1" fillId="0" borderId="0" xfId="34" applyNumberFormat="1"/>
    <xf numFmtId="0" fontId="37" fillId="0" borderId="11" xfId="34" applyFont="1" applyBorder="1" applyAlignment="1">
      <alignment vertical="center"/>
    </xf>
    <xf numFmtId="0" fontId="37" fillId="0" borderId="0" xfId="34" applyFont="1" applyBorder="1" applyAlignment="1">
      <alignment vertical="center"/>
    </xf>
    <xf numFmtId="167" fontId="3" fillId="0" borderId="1" xfId="73" applyNumberFormat="1" applyFont="1" applyFill="1" applyBorder="1" applyAlignment="1" applyProtection="1">
      <alignment horizontal="left" vertical="center" wrapText="1" indent="1"/>
      <protection locked="0"/>
    </xf>
    <xf numFmtId="0" fontId="0" fillId="20" borderId="12" xfId="0" applyFill="1" applyBorder="1"/>
    <xf numFmtId="0" fontId="52" fillId="19" borderId="12" xfId="0" applyFont="1" applyFill="1" applyBorder="1"/>
    <xf numFmtId="0" fontId="0" fillId="19" borderId="12" xfId="0" applyFill="1" applyBorder="1"/>
    <xf numFmtId="167" fontId="0" fillId="20" borderId="1" xfId="0" applyNumberFormat="1" applyFill="1" applyBorder="1"/>
    <xf numFmtId="43" fontId="0" fillId="0" borderId="0" xfId="0" applyNumberFormat="1"/>
    <xf numFmtId="43" fontId="0" fillId="24" borderId="0" xfId="66" applyFont="1" applyFill="1"/>
    <xf numFmtId="43" fontId="0" fillId="19" borderId="0" xfId="66" applyFont="1" applyFill="1"/>
    <xf numFmtId="43" fontId="0" fillId="22" borderId="0" xfId="66" applyFont="1" applyFill="1"/>
    <xf numFmtId="167" fontId="52" fillId="20" borderId="21" xfId="73" applyNumberFormat="1" applyFont="1" applyFill="1" applyBorder="1" applyAlignment="1">
      <alignment vertical="center"/>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9" fillId="0" borderId="13" xfId="21" applyFill="1" applyBorder="1" applyAlignment="1" applyProtection="1">
      <alignment horizontal="left" vertical="center" wrapText="1" indent="1"/>
    </xf>
    <xf numFmtId="0" fontId="9" fillId="0" borderId="14" xfId="21" applyFill="1" applyBorder="1" applyAlignment="1" applyProtection="1">
      <alignment horizontal="center" vertical="center" wrapText="1"/>
    </xf>
    <xf numFmtId="0" fontId="9" fillId="0" borderId="13" xfId="21" applyFill="1" applyBorder="1" applyAlignment="1" applyProtection="1">
      <alignment horizontal="center" vertical="center" wrapText="1"/>
    </xf>
    <xf numFmtId="0" fontId="33" fillId="17" borderId="22" xfId="0" applyFont="1" applyFill="1" applyBorder="1" applyAlignment="1">
      <alignment horizontal="left" vertical="center" indent="1"/>
    </xf>
    <xf numFmtId="0" fontId="33" fillId="17" borderId="23" xfId="0" applyFont="1" applyFill="1" applyBorder="1" applyAlignment="1">
      <alignment horizontal="left" vertical="center" indent="1"/>
    </xf>
    <xf numFmtId="0" fontId="33" fillId="17" borderId="14"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4" fillId="24" borderId="1" xfId="53" applyNumberFormat="1" applyFont="1" applyFill="1" applyBorder="1" applyAlignment="1">
      <alignment horizontal="left" vertical="center" wrapText="1"/>
    </xf>
    <xf numFmtId="0" fontId="4" fillId="29" borderId="1" xfId="53" applyNumberFormat="1" applyFont="1" applyFill="1" applyBorder="1" applyAlignment="1">
      <alignment horizontal="left" vertical="center" wrapText="1"/>
    </xf>
    <xf numFmtId="0" fontId="4" fillId="23" borderId="1" xfId="53" applyFont="1" applyFill="1" applyBorder="1" applyAlignment="1">
      <alignment horizontal="left" vertical="center" wrapText="1"/>
    </xf>
    <xf numFmtId="0" fontId="4" fillId="30" borderId="1" xfId="53" applyNumberFormat="1" applyFont="1" applyFill="1" applyBorder="1" applyAlignment="1">
      <alignment horizontal="left" vertical="center" wrapText="1"/>
    </xf>
    <xf numFmtId="0" fontId="3" fillId="0" borderId="12" xfId="53" applyFont="1" applyFill="1" applyBorder="1" applyAlignment="1">
      <alignment horizontal="left" vertical="center" wrapText="1" indent="1"/>
    </xf>
    <xf numFmtId="0" fontId="4" fillId="0" borderId="14" xfId="53" applyNumberFormat="1" applyFont="1" applyFill="1" applyBorder="1" applyAlignment="1">
      <alignment horizontal="left" vertical="center" wrapText="1" indent="1"/>
    </xf>
    <xf numFmtId="167" fontId="4" fillId="0" borderId="14" xfId="66" applyNumberFormat="1" applyFont="1" applyFill="1" applyBorder="1" applyAlignment="1">
      <alignment horizontal="center" vertical="center" wrapText="1"/>
    </xf>
    <xf numFmtId="0" fontId="32" fillId="0" borderId="13" xfId="53" applyFont="1" applyFill="1" applyBorder="1" applyAlignment="1">
      <alignment horizontal="center" vertical="center" wrapText="1"/>
    </xf>
    <xf numFmtId="0" fontId="4" fillId="22" borderId="1" xfId="53" applyNumberFormat="1" applyFont="1" applyFill="1" applyBorder="1" applyAlignment="1">
      <alignment horizontal="left" vertical="center" wrapText="1"/>
    </xf>
    <xf numFmtId="167" fontId="56" fillId="20" borderId="1" xfId="66" applyNumberFormat="1" applyFont="1" applyFill="1" applyBorder="1" applyAlignment="1">
      <alignment horizontal="center" vertical="center" wrapText="1"/>
    </xf>
    <xf numFmtId="167" fontId="4" fillId="0" borderId="18" xfId="66" applyNumberFormat="1" applyFont="1" applyFill="1" applyBorder="1" applyAlignment="1">
      <alignment horizontal="left" vertical="center" wrapText="1"/>
    </xf>
    <xf numFmtId="0" fontId="33" fillId="0" borderId="1" xfId="0" applyFont="1" applyFill="1" applyBorder="1" applyAlignment="1">
      <alignment horizontal="left" vertical="center" indent="1"/>
    </xf>
    <xf numFmtId="0" fontId="33" fillId="0" borderId="13" xfId="0" applyFont="1" applyFill="1" applyBorder="1" applyAlignment="1">
      <alignment horizontal="left" vertical="center" indent="1"/>
    </xf>
    <xf numFmtId="167" fontId="0" fillId="0" borderId="1" xfId="66" applyNumberFormat="1" applyFont="1" applyBorder="1" applyAlignment="1">
      <alignment vertical="center" wrapText="1"/>
    </xf>
    <xf numFmtId="167" fontId="4" fillId="0" borderId="1" xfId="66" applyNumberFormat="1" applyFont="1" applyFill="1" applyBorder="1" applyAlignment="1" applyProtection="1">
      <alignment horizontal="left" vertical="center" wrapText="1" indent="1"/>
      <protection locked="0"/>
    </xf>
    <xf numFmtId="167" fontId="3" fillId="0" borderId="1" xfId="66" applyNumberFormat="1" applyFont="1" applyFill="1" applyBorder="1" applyAlignment="1" applyProtection="1">
      <alignment horizontal="left" vertical="center" wrapText="1" indent="1"/>
      <protection locked="0"/>
    </xf>
    <xf numFmtId="49" fontId="4" fillId="0" borderId="1" xfId="66" applyNumberFormat="1" applyFont="1" applyFill="1" applyBorder="1" applyAlignment="1">
      <alignment horizontal="center" vertical="center" wrapText="1"/>
    </xf>
    <xf numFmtId="0" fontId="32" fillId="0" borderId="13" xfId="53" applyFont="1" applyFill="1" applyBorder="1" applyAlignment="1">
      <alignment horizontal="left" vertical="center" wrapText="1" indent="1"/>
    </xf>
    <xf numFmtId="167" fontId="47" fillId="25" borderId="1" xfId="66" applyNumberFormat="1" applyFont="1" applyFill="1" applyBorder="1" applyAlignment="1">
      <alignment vertical="center"/>
    </xf>
    <xf numFmtId="0" fontId="32" fillId="0" borderId="1" xfId="53" applyNumberFormat="1" applyFont="1" applyFill="1" applyBorder="1" applyAlignment="1">
      <alignment horizontal="left" vertical="center" wrapText="1"/>
    </xf>
    <xf numFmtId="0" fontId="41" fillId="0" borderId="1" xfId="53" applyFont="1" applyFill="1" applyBorder="1" applyAlignment="1">
      <alignment horizontal="left" vertical="center" wrapText="1"/>
    </xf>
    <xf numFmtId="167" fontId="47" fillId="25" borderId="12" xfId="66" applyNumberFormat="1" applyFont="1" applyFill="1" applyBorder="1" applyAlignment="1">
      <alignment horizontal="center" vertical="center"/>
    </xf>
    <xf numFmtId="167" fontId="47" fillId="21" borderId="12" xfId="0" applyNumberFormat="1" applyFont="1" applyFill="1" applyBorder="1" applyAlignment="1">
      <alignment vertical="center"/>
    </xf>
    <xf numFmtId="167" fontId="47" fillId="21" borderId="12" xfId="0" applyNumberFormat="1" applyFont="1" applyFill="1" applyBorder="1" applyAlignment="1">
      <alignment horizontal="center" vertical="center"/>
    </xf>
    <xf numFmtId="0" fontId="49" fillId="20" borderId="1" xfId="0" applyFont="1" applyFill="1" applyBorder="1"/>
    <xf numFmtId="0" fontId="50" fillId="20" borderId="1" xfId="0" applyFont="1" applyFill="1" applyBorder="1"/>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33" fillId="17" borderId="13"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34" fillId="0" borderId="14" xfId="53" applyFont="1" applyFill="1" applyBorder="1" applyAlignment="1">
      <alignment horizontal="left" vertical="center" wrapText="1" indent="1"/>
    </xf>
    <xf numFmtId="0" fontId="34" fillId="0" borderId="13" xfId="53" applyFont="1" applyFill="1" applyBorder="1" applyAlignment="1">
      <alignment horizontal="left" vertical="center" wrapText="1" indent="1"/>
    </xf>
    <xf numFmtId="0" fontId="4" fillId="0" borderId="12" xfId="53" applyFont="1" applyFill="1" applyBorder="1" applyAlignment="1">
      <alignment horizontal="center" vertical="center" wrapText="1"/>
    </xf>
    <xf numFmtId="0" fontId="4" fillId="0" borderId="14" xfId="53" applyFont="1" applyFill="1" applyBorder="1" applyAlignment="1">
      <alignment horizontal="center" vertical="center" wrapText="1"/>
    </xf>
    <xf numFmtId="0" fontId="4" fillId="0" borderId="13" xfId="53" applyFont="1" applyFill="1" applyBorder="1" applyAlignment="1">
      <alignment horizontal="center" vertical="center" wrapText="1"/>
    </xf>
    <xf numFmtId="0" fontId="4" fillId="0" borderId="24" xfId="53" applyNumberFormat="1" applyFont="1" applyFill="1" applyBorder="1" applyAlignment="1">
      <alignment horizontal="center" vertical="center" wrapText="1"/>
    </xf>
    <xf numFmtId="0" fontId="4" fillId="0" borderId="25" xfId="53" applyNumberFormat="1" applyFont="1" applyFill="1" applyBorder="1" applyAlignment="1">
      <alignment horizontal="center" vertical="center" wrapText="1"/>
    </xf>
    <xf numFmtId="0" fontId="4" fillId="0" borderId="18" xfId="53" applyNumberFormat="1" applyFont="1" applyFill="1" applyBorder="1" applyAlignment="1">
      <alignment horizontal="center" vertical="center" wrapText="1"/>
    </xf>
    <xf numFmtId="0" fontId="4" fillId="0" borderId="1" xfId="53" applyNumberFormat="1" applyFont="1" applyFill="1" applyBorder="1" applyAlignment="1">
      <alignment horizontal="center" vertical="center" wrapText="1"/>
    </xf>
    <xf numFmtId="0" fontId="9" fillId="18" borderId="17" xfId="21" applyFill="1" applyBorder="1" applyAlignment="1" applyProtection="1">
      <alignment horizontal="left" vertical="center" wrapText="1" indent="1"/>
    </xf>
    <xf numFmtId="0" fontId="34" fillId="18" borderId="20" xfId="53" applyFont="1" applyFill="1" applyBorder="1" applyAlignment="1">
      <alignment horizontal="left" vertical="center" wrapText="1" indent="1"/>
    </xf>
    <xf numFmtId="0" fontId="33" fillId="17" borderId="12" xfId="34" applyFont="1" applyFill="1" applyBorder="1" applyAlignment="1">
      <alignment horizontal="left" vertical="center" indent="1"/>
    </xf>
    <xf numFmtId="0" fontId="33" fillId="17" borderId="14" xfId="34" applyFont="1" applyFill="1" applyBorder="1" applyAlignment="1">
      <alignment horizontal="left" vertical="center" indent="1"/>
    </xf>
    <xf numFmtId="0" fontId="33" fillId="17" borderId="13" xfId="34" applyFont="1" applyFill="1" applyBorder="1" applyAlignment="1">
      <alignment horizontal="left" vertical="center" indent="1"/>
    </xf>
    <xf numFmtId="0" fontId="0" fillId="26" borderId="17" xfId="0" applyFill="1" applyBorder="1" applyAlignment="1">
      <alignment horizontal="center" vertical="center"/>
    </xf>
    <xf numFmtId="167" fontId="47" fillId="0" borderId="15" xfId="66" applyNumberFormat="1" applyFont="1" applyBorder="1" applyAlignment="1">
      <alignment vertical="center"/>
    </xf>
    <xf numFmtId="167" fontId="47" fillId="0" borderId="16" xfId="66" applyNumberFormat="1" applyFont="1" applyBorder="1" applyAlignment="1">
      <alignment vertical="center"/>
    </xf>
    <xf numFmtId="0" fontId="45" fillId="26" borderId="12" xfId="0" applyFont="1" applyFill="1" applyBorder="1" applyAlignment="1">
      <alignment horizontal="center" vertical="center" wrapText="1"/>
    </xf>
    <xf numFmtId="0" fontId="45" fillId="26" borderId="14" xfId="0" applyFont="1" applyFill="1" applyBorder="1" applyAlignment="1">
      <alignment horizontal="center" vertical="center" wrapText="1"/>
    </xf>
    <xf numFmtId="0" fontId="45" fillId="26" borderId="13" xfId="0" applyFont="1" applyFill="1" applyBorder="1" applyAlignment="1">
      <alignment horizontal="center" vertical="center" wrapText="1"/>
    </xf>
    <xf numFmtId="0" fontId="58" fillId="0" borderId="12" xfId="0" applyFont="1" applyFill="1" applyBorder="1" applyAlignment="1">
      <alignment horizontal="left" vertical="center" indent="1"/>
    </xf>
    <xf numFmtId="0" fontId="58" fillId="0" borderId="14" xfId="0" applyFont="1" applyFill="1" applyBorder="1" applyAlignment="1">
      <alignment horizontal="left" vertical="center" indent="1"/>
    </xf>
    <xf numFmtId="0" fontId="58" fillId="0" borderId="13" xfId="0" applyFont="1" applyFill="1" applyBorder="1" applyAlignment="1">
      <alignment horizontal="left" vertical="center" indent="1"/>
    </xf>
    <xf numFmtId="0" fontId="34" fillId="0" borderId="14" xfId="53" applyFont="1" applyFill="1" applyBorder="1" applyAlignment="1">
      <alignment horizontal="center" vertical="center" wrapText="1"/>
    </xf>
    <xf numFmtId="0" fontId="34" fillId="0" borderId="13" xfId="53" applyFont="1" applyFill="1" applyBorder="1" applyAlignment="1">
      <alignment horizontal="center" vertical="center" wrapText="1"/>
    </xf>
    <xf numFmtId="0" fontId="9" fillId="0" borderId="1" xfId="21" applyFill="1" applyBorder="1" applyAlignment="1" applyProtection="1">
      <alignment horizontal="left" vertical="center" wrapText="1" indent="1"/>
    </xf>
    <xf numFmtId="0" fontId="58" fillId="18" borderId="12" xfId="53"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34" fillId="0" borderId="1" xfId="53" applyFont="1" applyFill="1" applyBorder="1" applyAlignment="1">
      <alignment horizontal="center" vertical="center" wrapText="1"/>
    </xf>
  </cellXfs>
  <cellStyles count="74">
    <cellStyle name="]_x000d__x000a_Zoomed=1_x000d__x000a_Row=0_x000d__x000a_Column=0_x000d__x000a_Height=0_x000d__x000a_Width=0_x000d__x000a_FontName=FoxFont_x000d__x000a_FontStyle=0_x000d__x000a_FontSize=9_x000d__x000a_PrtFontName=FoxPrin" xfId="1" xr:uid="{00000000-0005-0000-0000-000000000000}"/>
    <cellStyle name="_2004-Stenat" xfId="2" xr:uid="{00000000-0005-0000-0000-000001000000}"/>
    <cellStyle name="_2OO4-L&amp;M" xfId="3" xr:uid="{00000000-0005-0000-0000-000002000000}"/>
    <cellStyle name="_Лист1" xfId="4" xr:uid="{00000000-0005-0000-0000-000003000000}"/>
    <cellStyle name="-15-1976 10" xfId="5" xr:uid="{00000000-0005-0000-0000-000004000000}"/>
    <cellStyle name="-15-1976_Inventory" xfId="6" xr:uid="{00000000-0005-0000-0000-000005000000}"/>
    <cellStyle name="Grey" xfId="7" xr:uid="{00000000-0005-0000-0000-000006000000}"/>
    <cellStyle name="Input [yellow]" xfId="8" xr:uid="{00000000-0005-0000-0000-000007000000}"/>
    <cellStyle name="Normal - Style1" xfId="9" xr:uid="{00000000-0005-0000-0000-000008000000}"/>
    <cellStyle name="Normal_Acer Dealer Price List - 16 Feb 2004" xfId="10" xr:uid="{00000000-0005-0000-0000-000009000000}"/>
    <cellStyle name="Percent [2]" xfId="11" xr:uid="{00000000-0005-0000-0000-00000A000000}"/>
    <cellStyle name="Акцент1" xfId="12" builtinId="29" customBuiltin="1"/>
    <cellStyle name="Акцент2" xfId="13" builtinId="33" customBuiltin="1"/>
    <cellStyle name="Акцент3" xfId="14" builtinId="37" customBuiltin="1"/>
    <cellStyle name="Акцент4" xfId="15" builtinId="41" customBuiltin="1"/>
    <cellStyle name="Акцент5" xfId="16" builtinId="45" customBuiltin="1"/>
    <cellStyle name="Акцент6" xfId="17" builtinId="49" customBuiltin="1"/>
    <cellStyle name="Ввод " xfId="18" builtinId="20" customBuiltin="1"/>
    <cellStyle name="Вывод" xfId="19" builtinId="21" customBuiltin="1"/>
    <cellStyle name="Вычисление" xfId="20" builtinId="22" customBuiltin="1"/>
    <cellStyle name="Гиперссылка" xfId="21" builtinId="8"/>
    <cellStyle name="Заголовок 1" xfId="22" builtinId="16" customBuiltin="1"/>
    <cellStyle name="Заголовок 2" xfId="23" builtinId="17" customBuiltin="1"/>
    <cellStyle name="Заголовок 3" xfId="24" builtinId="18" customBuiltin="1"/>
    <cellStyle name="Заголовок 4" xfId="25" builtinId="19" customBuiltin="1"/>
    <cellStyle name="Итог" xfId="26" builtinId="25" customBuiltin="1"/>
    <cellStyle name="Контрольная ячейка" xfId="27" builtinId="23" customBuiltin="1"/>
    <cellStyle name="Название" xfId="28" builtinId="15" customBuiltin="1"/>
    <cellStyle name="Нейтральный" xfId="29" builtinId="28" customBuiltin="1"/>
    <cellStyle name="Обычный" xfId="0" builtinId="0"/>
    <cellStyle name="Обычный 10" xfId="30" xr:uid="{00000000-0005-0000-0000-00001E000000}"/>
    <cellStyle name="Обычный 11" xfId="31" xr:uid="{00000000-0005-0000-0000-00001F000000}"/>
    <cellStyle name="Обычный 12" xfId="32" xr:uid="{00000000-0005-0000-0000-000020000000}"/>
    <cellStyle name="Обычный 13" xfId="33" xr:uid="{00000000-0005-0000-0000-000021000000}"/>
    <cellStyle name="Обычный 2" xfId="34" xr:uid="{00000000-0005-0000-0000-000022000000}"/>
    <cellStyle name="Обычный 2 2" xfId="35" xr:uid="{00000000-0005-0000-0000-000023000000}"/>
    <cellStyle name="Обычный 2 3" xfId="36" xr:uid="{00000000-0005-0000-0000-000024000000}"/>
    <cellStyle name="Обычный 2_Лист1" xfId="37" xr:uid="{00000000-0005-0000-0000-000025000000}"/>
    <cellStyle name="Обычный 3" xfId="38" xr:uid="{00000000-0005-0000-0000-000026000000}"/>
    <cellStyle name="Обычный 3 2" xfId="39" xr:uid="{00000000-0005-0000-0000-000027000000}"/>
    <cellStyle name="Обычный 3 3" xfId="40" xr:uid="{00000000-0005-0000-0000-000028000000}"/>
    <cellStyle name="Обычный 3 4" xfId="41" xr:uid="{00000000-0005-0000-0000-000029000000}"/>
    <cellStyle name="Обычный 3 5" xfId="42" xr:uid="{00000000-0005-0000-0000-00002A000000}"/>
    <cellStyle name="Обычный 3 6" xfId="43" xr:uid="{00000000-0005-0000-0000-00002B000000}"/>
    <cellStyle name="Обычный 3 7" xfId="44" xr:uid="{00000000-0005-0000-0000-00002C000000}"/>
    <cellStyle name="Обычный 3 7 2" xfId="45" xr:uid="{00000000-0005-0000-0000-00002D000000}"/>
    <cellStyle name="Обычный 4" xfId="46" xr:uid="{00000000-0005-0000-0000-00002E000000}"/>
    <cellStyle name="Обычный 4 2" xfId="47" xr:uid="{00000000-0005-0000-0000-00002F000000}"/>
    <cellStyle name="Обычный 5" xfId="48" xr:uid="{00000000-0005-0000-0000-000030000000}"/>
    <cellStyle name="Обычный 6" xfId="49" xr:uid="{00000000-0005-0000-0000-000031000000}"/>
    <cellStyle name="Обычный 7" xfId="50" xr:uid="{00000000-0005-0000-0000-000032000000}"/>
    <cellStyle name="Обычный 8" xfId="51" xr:uid="{00000000-0005-0000-0000-000033000000}"/>
    <cellStyle name="Обычный 9" xfId="52" xr:uid="{00000000-0005-0000-0000-000034000000}"/>
    <cellStyle name="Обычный_Лист1" xfId="53" xr:uid="{00000000-0005-0000-0000-000035000000}"/>
    <cellStyle name="Плохой" xfId="54" builtinId="27" customBuiltin="1"/>
    <cellStyle name="Пояснение" xfId="55" builtinId="53" customBuiltin="1"/>
    <cellStyle name="Примечание" xfId="56" builtinId="10" customBuiltin="1"/>
    <cellStyle name="Процентный 2" xfId="57" xr:uid="{00000000-0005-0000-0000-000039000000}"/>
    <cellStyle name="Процентный 2 2" xfId="58" xr:uid="{00000000-0005-0000-0000-00003A000000}"/>
    <cellStyle name="Процентный 3" xfId="59" xr:uid="{00000000-0005-0000-0000-00003B000000}"/>
    <cellStyle name="Процентный 4" xfId="60" xr:uid="{00000000-0005-0000-0000-00003C000000}"/>
    <cellStyle name="Связанная ячейка" xfId="61" builtinId="24" customBuiltin="1"/>
    <cellStyle name="Стиль 1" xfId="62" xr:uid="{00000000-0005-0000-0000-00003E000000}"/>
    <cellStyle name="Строка чётная" xfId="63" xr:uid="{00000000-0005-0000-0000-00003F000000}"/>
    <cellStyle name="Текст предупреждения" xfId="64" builtinId="11" customBuiltin="1"/>
    <cellStyle name="Тысячи_laroux" xfId="65" xr:uid="{00000000-0005-0000-0000-000041000000}"/>
    <cellStyle name="Финансовый" xfId="66" builtinId="3"/>
    <cellStyle name="Финансовый 2" xfId="67" xr:uid="{00000000-0005-0000-0000-000043000000}"/>
    <cellStyle name="Финансовый 2 2" xfId="73" xr:uid="{00000000-0005-0000-0000-000044000000}"/>
    <cellStyle name="Хороший" xfId="68" builtinId="26" customBuiltin="1"/>
    <cellStyle name="一般_PI" xfId="69" xr:uid="{00000000-0005-0000-0000-000046000000}"/>
    <cellStyle name="常规 2 2" xfId="71" xr:uid="{00000000-0005-0000-0000-000047000000}"/>
    <cellStyle name="常规 3" xfId="72" xr:uid="{00000000-0005-0000-0000-000048000000}"/>
    <cellStyle name="常规_warbout" xfId="70" xr:uid="{00000000-0005-0000-0000-000049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3.jpg"/><Relationship Id="rId3" Type="http://schemas.openxmlformats.org/officeDocument/2006/relationships/image" Target="../media/image88.jpe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jpeg"/><Relationship Id="rId4" Type="http://schemas.openxmlformats.org/officeDocument/2006/relationships/image" Target="../media/image8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jpg"/><Relationship Id="rId3" Type="http://schemas.openxmlformats.org/officeDocument/2006/relationships/image" Target="../media/image13.jpg"/><Relationship Id="rId7" Type="http://schemas.openxmlformats.org/officeDocument/2006/relationships/image" Target="../media/image17.jpg"/><Relationship Id="rId2" Type="http://schemas.openxmlformats.org/officeDocument/2006/relationships/image" Target="../media/image12.jpg"/><Relationship Id="rId1" Type="http://schemas.openxmlformats.org/officeDocument/2006/relationships/image" Target="../media/image11.jpg"/><Relationship Id="rId6" Type="http://schemas.openxmlformats.org/officeDocument/2006/relationships/image" Target="../media/image16.jpg"/><Relationship Id="rId5" Type="http://schemas.openxmlformats.org/officeDocument/2006/relationships/image" Target="../media/image15.jpg"/><Relationship Id="rId4" Type="http://schemas.openxmlformats.org/officeDocument/2006/relationships/image" Target="../media/image14.jpg"/><Relationship Id="rId9" Type="http://schemas.openxmlformats.org/officeDocument/2006/relationships/image" Target="../media/image19.jpg"/></Relationships>
</file>

<file path=xl/drawings/_rels/drawing3.xml.rels><?xml version="1.0" encoding="UTF-8" standalone="yes"?>
<Relationships xmlns="http://schemas.openxmlformats.org/package/2006/relationships"><Relationship Id="rId8" Type="http://schemas.openxmlformats.org/officeDocument/2006/relationships/image" Target="../media/image27.jpg"/><Relationship Id="rId13" Type="http://schemas.openxmlformats.org/officeDocument/2006/relationships/image" Target="../media/image32.jpg"/><Relationship Id="rId3" Type="http://schemas.openxmlformats.org/officeDocument/2006/relationships/image" Target="../media/image22.jpg"/><Relationship Id="rId7" Type="http://schemas.openxmlformats.org/officeDocument/2006/relationships/image" Target="../media/image26.jpg"/><Relationship Id="rId12" Type="http://schemas.openxmlformats.org/officeDocument/2006/relationships/image" Target="../media/image31.jpeg"/><Relationship Id="rId2" Type="http://schemas.openxmlformats.org/officeDocument/2006/relationships/image" Target="../media/image21.jpg"/><Relationship Id="rId1" Type="http://schemas.openxmlformats.org/officeDocument/2006/relationships/image" Target="../media/image20.jpg"/><Relationship Id="rId6" Type="http://schemas.openxmlformats.org/officeDocument/2006/relationships/image" Target="../media/image25.jpg"/><Relationship Id="rId11" Type="http://schemas.openxmlformats.org/officeDocument/2006/relationships/image" Target="../media/image30.jpeg"/><Relationship Id="rId5" Type="http://schemas.openxmlformats.org/officeDocument/2006/relationships/image" Target="../media/image24.jpg"/><Relationship Id="rId10" Type="http://schemas.openxmlformats.org/officeDocument/2006/relationships/image" Target="../media/image29.jpeg"/><Relationship Id="rId4" Type="http://schemas.openxmlformats.org/officeDocument/2006/relationships/image" Target="../media/image23.jpg"/><Relationship Id="rId9"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g"/><Relationship Id="rId7" Type="http://schemas.openxmlformats.org/officeDocument/2006/relationships/image" Target="../media/image39.png"/><Relationship Id="rId2" Type="http://schemas.openxmlformats.org/officeDocument/2006/relationships/image" Target="../media/image34.jpg"/><Relationship Id="rId1" Type="http://schemas.openxmlformats.org/officeDocument/2006/relationships/image" Target="../media/image33.jpg"/><Relationship Id="rId6" Type="http://schemas.openxmlformats.org/officeDocument/2006/relationships/image" Target="../media/image38.jpg"/><Relationship Id="rId5" Type="http://schemas.openxmlformats.org/officeDocument/2006/relationships/image" Target="../media/image37.jpg"/><Relationship Id="rId4" Type="http://schemas.openxmlformats.org/officeDocument/2006/relationships/image" Target="../media/image36.jpg"/><Relationship Id="rId9" Type="http://schemas.openxmlformats.org/officeDocument/2006/relationships/image" Target="../media/image4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4.jpg"/><Relationship Id="rId7" Type="http://schemas.openxmlformats.org/officeDocument/2006/relationships/image" Target="../media/image48.jpeg"/><Relationship Id="rId2" Type="http://schemas.openxmlformats.org/officeDocument/2006/relationships/image" Target="../media/image43.jpg"/><Relationship Id="rId1" Type="http://schemas.openxmlformats.org/officeDocument/2006/relationships/image" Target="../media/image42.jpeg"/><Relationship Id="rId6" Type="http://schemas.openxmlformats.org/officeDocument/2006/relationships/image" Target="../media/image47.jpeg"/><Relationship Id="rId5" Type="http://schemas.openxmlformats.org/officeDocument/2006/relationships/image" Target="../media/image46.jpeg"/><Relationship Id="rId4" Type="http://schemas.openxmlformats.org/officeDocument/2006/relationships/image" Target="../media/image4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6.jpg"/><Relationship Id="rId13" Type="http://schemas.openxmlformats.org/officeDocument/2006/relationships/image" Target="../media/image61.jpg"/><Relationship Id="rId3" Type="http://schemas.openxmlformats.org/officeDocument/2006/relationships/image" Target="../media/image51.jpg"/><Relationship Id="rId7" Type="http://schemas.openxmlformats.org/officeDocument/2006/relationships/image" Target="../media/image55.jpeg"/><Relationship Id="rId12" Type="http://schemas.openxmlformats.org/officeDocument/2006/relationships/image" Target="../media/image60.jpg"/><Relationship Id="rId17" Type="http://schemas.openxmlformats.org/officeDocument/2006/relationships/image" Target="../media/image65.jpeg"/><Relationship Id="rId2" Type="http://schemas.openxmlformats.org/officeDocument/2006/relationships/image" Target="../media/image50.jpg"/><Relationship Id="rId16" Type="http://schemas.openxmlformats.org/officeDocument/2006/relationships/image" Target="../media/image64.jpg"/><Relationship Id="rId1" Type="http://schemas.openxmlformats.org/officeDocument/2006/relationships/image" Target="../media/image49.jpg"/><Relationship Id="rId6" Type="http://schemas.openxmlformats.org/officeDocument/2006/relationships/image" Target="../media/image54.jpeg"/><Relationship Id="rId11" Type="http://schemas.openxmlformats.org/officeDocument/2006/relationships/image" Target="../media/image59.jpeg"/><Relationship Id="rId5" Type="http://schemas.openxmlformats.org/officeDocument/2006/relationships/image" Target="../media/image53.jpg"/><Relationship Id="rId15" Type="http://schemas.openxmlformats.org/officeDocument/2006/relationships/image" Target="../media/image63.jpg"/><Relationship Id="rId10" Type="http://schemas.openxmlformats.org/officeDocument/2006/relationships/image" Target="../media/image58.jpg"/><Relationship Id="rId4" Type="http://schemas.openxmlformats.org/officeDocument/2006/relationships/image" Target="../media/image52.jpg"/><Relationship Id="rId9" Type="http://schemas.openxmlformats.org/officeDocument/2006/relationships/image" Target="../media/image57.jpg"/><Relationship Id="rId14" Type="http://schemas.openxmlformats.org/officeDocument/2006/relationships/image" Target="../media/image62.jpg"/></Relationships>
</file>

<file path=xl/drawings/_rels/drawing7.xml.rels><?xml version="1.0" encoding="UTF-8" standalone="yes"?>
<Relationships xmlns="http://schemas.openxmlformats.org/package/2006/relationships"><Relationship Id="rId8" Type="http://schemas.openxmlformats.org/officeDocument/2006/relationships/image" Target="../media/image73.jpeg"/><Relationship Id="rId13" Type="http://schemas.openxmlformats.org/officeDocument/2006/relationships/image" Target="../media/image77.png"/><Relationship Id="rId3" Type="http://schemas.openxmlformats.org/officeDocument/2006/relationships/image" Target="../media/image68.jpeg"/><Relationship Id="rId7" Type="http://schemas.openxmlformats.org/officeDocument/2006/relationships/image" Target="../media/image72.jpg"/><Relationship Id="rId12" Type="http://schemas.openxmlformats.org/officeDocument/2006/relationships/image" Target="../media/image53.jpg"/><Relationship Id="rId2" Type="http://schemas.openxmlformats.org/officeDocument/2006/relationships/image" Target="../media/image67.jpg"/><Relationship Id="rId1" Type="http://schemas.openxmlformats.org/officeDocument/2006/relationships/image" Target="../media/image66.jpeg"/><Relationship Id="rId6" Type="http://schemas.openxmlformats.org/officeDocument/2006/relationships/image" Target="../media/image71.jpeg"/><Relationship Id="rId11" Type="http://schemas.openxmlformats.org/officeDocument/2006/relationships/image" Target="../media/image76.jpg"/><Relationship Id="rId5" Type="http://schemas.openxmlformats.org/officeDocument/2006/relationships/image" Target="../media/image70.jpeg"/><Relationship Id="rId10" Type="http://schemas.openxmlformats.org/officeDocument/2006/relationships/image" Target="../media/image75.jpg"/><Relationship Id="rId4" Type="http://schemas.openxmlformats.org/officeDocument/2006/relationships/image" Target="../media/image69.jpeg"/><Relationship Id="rId9" Type="http://schemas.openxmlformats.org/officeDocument/2006/relationships/image" Target="../media/image74.jpeg"/><Relationship Id="rId14" Type="http://schemas.openxmlformats.org/officeDocument/2006/relationships/image" Target="../media/image78.jpg"/></Relationships>
</file>

<file path=xl/drawings/_rels/drawing8.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jpg"/><Relationship Id="rId1" Type="http://schemas.openxmlformats.org/officeDocument/2006/relationships/image" Target="../media/image7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g"/><Relationship Id="rId2" Type="http://schemas.openxmlformats.org/officeDocument/2006/relationships/image" Target="../media/image83.jpg"/><Relationship Id="rId1" Type="http://schemas.openxmlformats.org/officeDocument/2006/relationships/image" Target="../media/image82.jpeg"/><Relationship Id="rId4" Type="http://schemas.openxmlformats.org/officeDocument/2006/relationships/image" Target="../media/image85.jpg"/></Relationships>
</file>

<file path=xl/drawings/drawing1.xml><?xml version="1.0" encoding="utf-8"?>
<xdr:wsDr xmlns:xdr="http://schemas.openxmlformats.org/drawingml/2006/spreadsheetDrawing" xmlns:a="http://schemas.openxmlformats.org/drawingml/2006/main">
  <xdr:twoCellAnchor editAs="oneCell">
    <xdr:from>
      <xdr:col>6</xdr:col>
      <xdr:colOff>362461</xdr:colOff>
      <xdr:row>16</xdr:row>
      <xdr:rowOff>353141</xdr:rowOff>
    </xdr:from>
    <xdr:to>
      <xdr:col>9</xdr:col>
      <xdr:colOff>810135</xdr:colOff>
      <xdr:row>21</xdr:row>
      <xdr:rowOff>512404</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7138" y="13370641"/>
          <a:ext cx="2291223" cy="2269102"/>
        </a:xfrm>
        <a:prstGeom prst="rect">
          <a:avLst/>
        </a:prstGeom>
      </xdr:spPr>
    </xdr:pic>
    <xdr:clientData/>
  </xdr:twoCellAnchor>
  <xdr:twoCellAnchor editAs="oneCell">
    <xdr:from>
      <xdr:col>4</xdr:col>
      <xdr:colOff>360373</xdr:colOff>
      <xdr:row>12</xdr:row>
      <xdr:rowOff>83575</xdr:rowOff>
    </xdr:from>
    <xdr:to>
      <xdr:col>5</xdr:col>
      <xdr:colOff>532581</xdr:colOff>
      <xdr:row>13</xdr:row>
      <xdr:rowOff>968336</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1099" y="9874865"/>
          <a:ext cx="1841643" cy="1366132"/>
        </a:xfrm>
        <a:prstGeom prst="rect">
          <a:avLst/>
        </a:prstGeom>
      </xdr:spPr>
    </xdr:pic>
    <xdr:clientData/>
  </xdr:twoCellAnchor>
  <xdr:twoCellAnchor editAs="oneCell">
    <xdr:from>
      <xdr:col>4</xdr:col>
      <xdr:colOff>719217</xdr:colOff>
      <xdr:row>7</xdr:row>
      <xdr:rowOff>140930</xdr:rowOff>
    </xdr:from>
    <xdr:to>
      <xdr:col>7</xdr:col>
      <xdr:colOff>81936</xdr:colOff>
      <xdr:row>7</xdr:row>
      <xdr:rowOff>1713694</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09943" y="4903430"/>
          <a:ext cx="2261187" cy="1572764"/>
        </a:xfrm>
        <a:prstGeom prst="rect">
          <a:avLst/>
        </a:prstGeom>
      </xdr:spPr>
    </xdr:pic>
    <xdr:clientData/>
  </xdr:twoCellAnchor>
  <xdr:twoCellAnchor editAs="oneCell">
    <xdr:from>
      <xdr:col>4</xdr:col>
      <xdr:colOff>498883</xdr:colOff>
      <xdr:row>14</xdr:row>
      <xdr:rowOff>38226</xdr:rowOff>
    </xdr:from>
    <xdr:to>
      <xdr:col>6</xdr:col>
      <xdr:colOff>182305</xdr:colOff>
      <xdr:row>16</xdr:row>
      <xdr:rowOff>45164</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89609" y="14970968"/>
          <a:ext cx="1967373" cy="1297422"/>
        </a:xfrm>
        <a:prstGeom prst="rect">
          <a:avLst/>
        </a:prstGeom>
      </xdr:spPr>
    </xdr:pic>
    <xdr:clientData/>
  </xdr:twoCellAnchor>
  <xdr:twoCellAnchor editAs="oneCell">
    <xdr:from>
      <xdr:col>6</xdr:col>
      <xdr:colOff>269248</xdr:colOff>
      <xdr:row>12</xdr:row>
      <xdr:rowOff>290974</xdr:rowOff>
    </xdr:from>
    <xdr:to>
      <xdr:col>9</xdr:col>
      <xdr:colOff>294175</xdr:colOff>
      <xdr:row>13</xdr:row>
      <xdr:rowOff>932017</xdr:rowOff>
    </xdr:to>
    <xdr:pic>
      <xdr:nvPicPr>
        <xdr:cNvPr id="7" name="Рисунок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43925" y="10082264"/>
          <a:ext cx="1868476" cy="1122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504825</xdr:colOff>
      <xdr:row>21</xdr:row>
      <xdr:rowOff>84605</xdr:rowOff>
    </xdr:from>
    <xdr:to>
      <xdr:col>5</xdr:col>
      <xdr:colOff>143387</xdr:colOff>
      <xdr:row>22</xdr:row>
      <xdr:rowOff>129381</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95551" y="15211944"/>
          <a:ext cx="1307997" cy="690018"/>
        </a:xfrm>
        <a:prstGeom prst="rect">
          <a:avLst/>
        </a:prstGeom>
      </xdr:spPr>
    </xdr:pic>
    <xdr:clientData/>
  </xdr:twoCellAnchor>
  <xdr:twoCellAnchor editAs="oneCell">
    <xdr:from>
      <xdr:col>4</xdr:col>
      <xdr:colOff>575597</xdr:colOff>
      <xdr:row>17</xdr:row>
      <xdr:rowOff>319299</xdr:rowOff>
    </xdr:from>
    <xdr:to>
      <xdr:col>5</xdr:col>
      <xdr:colOff>215081</xdr:colOff>
      <xdr:row>20</xdr:row>
      <xdr:rowOff>111878</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66323" y="13818170"/>
          <a:ext cx="1308919" cy="1093305"/>
        </a:xfrm>
        <a:prstGeom prst="rect">
          <a:avLst/>
        </a:prstGeom>
      </xdr:spPr>
    </xdr:pic>
    <xdr:clientData/>
  </xdr:twoCellAnchor>
  <xdr:twoCellAnchor editAs="oneCell">
    <xdr:from>
      <xdr:col>4</xdr:col>
      <xdr:colOff>558288</xdr:colOff>
      <xdr:row>4</xdr:row>
      <xdr:rowOff>74704</xdr:rowOff>
    </xdr:from>
    <xdr:to>
      <xdr:col>7</xdr:col>
      <xdr:colOff>4237</xdr:colOff>
      <xdr:row>5</xdr:row>
      <xdr:rowOff>932017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749014" y="955510"/>
          <a:ext cx="2344417" cy="1502555"/>
        </a:xfrm>
        <a:prstGeom prst="rect">
          <a:avLst/>
        </a:prstGeom>
      </xdr:spPr>
    </xdr:pic>
    <xdr:clientData/>
  </xdr:twoCellAnchor>
  <xdr:twoCellAnchor editAs="oneCell">
    <xdr:from>
      <xdr:col>4</xdr:col>
      <xdr:colOff>673499</xdr:colOff>
      <xdr:row>6</xdr:row>
      <xdr:rowOff>228599</xdr:rowOff>
    </xdr:from>
    <xdr:to>
      <xdr:col>7</xdr:col>
      <xdr:colOff>51211</xdr:colOff>
      <xdr:row>6</xdr:row>
      <xdr:rowOff>1684101</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64225" y="3045131"/>
          <a:ext cx="2276180" cy="1455502"/>
        </a:xfrm>
        <a:prstGeom prst="rect">
          <a:avLst/>
        </a:prstGeom>
      </xdr:spPr>
    </xdr:pic>
    <xdr:clientData/>
  </xdr:twoCellAnchor>
  <xdr:twoCellAnchor editAs="oneCell">
    <xdr:from>
      <xdr:col>4</xdr:col>
      <xdr:colOff>830108</xdr:colOff>
      <xdr:row>8</xdr:row>
      <xdr:rowOff>330250</xdr:rowOff>
    </xdr:from>
    <xdr:to>
      <xdr:col>7</xdr:col>
      <xdr:colOff>194835</xdr:colOff>
      <xdr:row>8</xdr:row>
      <xdr:rowOff>1454355</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20834" y="7038718"/>
          <a:ext cx="2263195" cy="1124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14844</xdr:colOff>
      <xdr:row>5</xdr:row>
      <xdr:rowOff>42059</xdr:rowOff>
    </xdr:from>
    <xdr:to>
      <xdr:col>6</xdr:col>
      <xdr:colOff>374842</xdr:colOff>
      <xdr:row>7</xdr:row>
      <xdr:rowOff>152400</xdr:rowOff>
    </xdr:to>
    <xdr:pic>
      <xdr:nvPicPr>
        <xdr:cNvPr id="74" name="图片 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94" y="1070759"/>
          <a:ext cx="1579198" cy="75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292925</xdr:colOff>
      <xdr:row>9</xdr:row>
      <xdr:rowOff>262247</xdr:rowOff>
    </xdr:from>
    <xdr:to>
      <xdr:col>6</xdr:col>
      <xdr:colOff>95250</xdr:colOff>
      <xdr:row>12</xdr:row>
      <xdr:rowOff>277842</xdr:rowOff>
    </xdr:to>
    <xdr:pic>
      <xdr:nvPicPr>
        <xdr:cNvPr id="75" name="Picture 1150">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4775" y="2586347"/>
          <a:ext cx="1021525" cy="987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380011</xdr:colOff>
      <xdr:row>15</xdr:row>
      <xdr:rowOff>85232</xdr:rowOff>
    </xdr:from>
    <xdr:to>
      <xdr:col>5</xdr:col>
      <xdr:colOff>457200</xdr:colOff>
      <xdr:row>17</xdr:row>
      <xdr:rowOff>164586</xdr:rowOff>
    </xdr:to>
    <xdr:pic>
      <xdr:nvPicPr>
        <xdr:cNvPr id="76" name="Picture 1027">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71861" y="4352432"/>
          <a:ext cx="686789" cy="888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128649</xdr:colOff>
      <xdr:row>18</xdr:row>
      <xdr:rowOff>63089</xdr:rowOff>
    </xdr:from>
    <xdr:to>
      <xdr:col>6</xdr:col>
      <xdr:colOff>299356</xdr:colOff>
      <xdr:row>20</xdr:row>
      <xdr:rowOff>28576</xdr:rowOff>
    </xdr:to>
    <xdr:pic>
      <xdr:nvPicPr>
        <xdr:cNvPr id="77" name="Picture 1108">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20499" y="5625689"/>
          <a:ext cx="1389907" cy="7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217714</xdr:colOff>
      <xdr:row>23</xdr:row>
      <xdr:rowOff>136071</xdr:rowOff>
    </xdr:from>
    <xdr:to>
      <xdr:col>6</xdr:col>
      <xdr:colOff>306162</xdr:colOff>
      <xdr:row>25</xdr:row>
      <xdr:rowOff>66675</xdr:rowOff>
    </xdr:to>
    <xdr:pic>
      <xdr:nvPicPr>
        <xdr:cNvPr id="78" name="Picture 1096" descr="http://www.elvis.com.ua/images/stories/virtuemart/product/8d59640da05d11e384d5002622c92b42_8d59640ea05d11e384d5002622c92b42.jpg">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09564" y="7679871"/>
          <a:ext cx="1307648" cy="578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299356</xdr:colOff>
      <xdr:row>28</xdr:row>
      <xdr:rowOff>163286</xdr:rowOff>
    </xdr:from>
    <xdr:to>
      <xdr:col>6</xdr:col>
      <xdr:colOff>345198</xdr:colOff>
      <xdr:row>29</xdr:row>
      <xdr:rowOff>238126</xdr:rowOff>
    </xdr:to>
    <xdr:pic>
      <xdr:nvPicPr>
        <xdr:cNvPr id="79" name="Picture 1100" descr="http://www.cctvpricebangladesh.com/wp-content/uploads/2016/03/DS-7604NI-E1.png">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91206" y="9326336"/>
          <a:ext cx="1265042" cy="39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232681</xdr:colOff>
      <xdr:row>33</xdr:row>
      <xdr:rowOff>149678</xdr:rowOff>
    </xdr:from>
    <xdr:to>
      <xdr:col>6</xdr:col>
      <xdr:colOff>464193</xdr:colOff>
      <xdr:row>34</xdr:row>
      <xdr:rowOff>276225</xdr:rowOff>
    </xdr:to>
    <xdr:pic>
      <xdr:nvPicPr>
        <xdr:cNvPr id="80" name="Picture 7283">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24531" y="10931978"/>
          <a:ext cx="1450712" cy="45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310243</xdr:colOff>
      <xdr:row>39</xdr:row>
      <xdr:rowOff>195943</xdr:rowOff>
    </xdr:from>
    <xdr:to>
      <xdr:col>5</xdr:col>
      <xdr:colOff>314325</xdr:colOff>
      <xdr:row>45</xdr:row>
      <xdr:rowOff>3341</xdr:rowOff>
    </xdr:to>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02093" y="12435568"/>
          <a:ext cx="613682" cy="817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422726</xdr:colOff>
      <xdr:row>0</xdr:row>
      <xdr:rowOff>173456</xdr:rowOff>
    </xdr:from>
    <xdr:to>
      <xdr:col>6</xdr:col>
      <xdr:colOff>387282</xdr:colOff>
      <xdr:row>5</xdr:row>
      <xdr:rowOff>350922</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4279" y="173456"/>
          <a:ext cx="1187766" cy="1500940"/>
        </a:xfrm>
        <a:prstGeom prst="rect">
          <a:avLst/>
        </a:prstGeom>
      </xdr:spPr>
    </xdr:pic>
    <xdr:clientData/>
  </xdr:twoCellAnchor>
  <xdr:twoCellAnchor editAs="oneCell">
    <xdr:from>
      <xdr:col>4</xdr:col>
      <xdr:colOff>511990</xdr:colOff>
      <xdr:row>6</xdr:row>
      <xdr:rowOff>54643</xdr:rowOff>
    </xdr:from>
    <xdr:to>
      <xdr:col>6</xdr:col>
      <xdr:colOff>495182</xdr:colOff>
      <xdr:row>9</xdr:row>
      <xdr:rowOff>135856</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3543" y="1859380"/>
          <a:ext cx="1206402" cy="1364581"/>
        </a:xfrm>
        <a:prstGeom prst="rect">
          <a:avLst/>
        </a:prstGeom>
      </xdr:spPr>
    </xdr:pic>
    <xdr:clientData/>
  </xdr:twoCellAnchor>
  <xdr:twoCellAnchor editAs="oneCell">
    <xdr:from>
      <xdr:col>4</xdr:col>
      <xdr:colOff>573772</xdr:colOff>
      <xdr:row>16</xdr:row>
      <xdr:rowOff>6312</xdr:rowOff>
    </xdr:from>
    <xdr:to>
      <xdr:col>7</xdr:col>
      <xdr:colOff>175963</xdr:colOff>
      <xdr:row>18</xdr:row>
      <xdr:rowOff>396373</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41246" y="9090154"/>
          <a:ext cx="1437006" cy="1853903"/>
        </a:xfrm>
        <a:prstGeom prst="rect">
          <a:avLst/>
        </a:prstGeom>
      </xdr:spPr>
    </xdr:pic>
    <xdr:clientData/>
  </xdr:twoCellAnchor>
  <xdr:twoCellAnchor editAs="oneCell">
    <xdr:from>
      <xdr:col>4</xdr:col>
      <xdr:colOff>346612</xdr:colOff>
      <xdr:row>19</xdr:row>
      <xdr:rowOff>107281</xdr:rowOff>
    </xdr:from>
    <xdr:to>
      <xdr:col>9</xdr:col>
      <xdr:colOff>288920</xdr:colOff>
      <xdr:row>24</xdr:row>
      <xdr:rowOff>70183</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58165" y="7246018"/>
          <a:ext cx="3000334" cy="1737560"/>
        </a:xfrm>
        <a:prstGeom prst="rect">
          <a:avLst/>
        </a:prstGeom>
      </xdr:spPr>
    </xdr:pic>
    <xdr:clientData/>
  </xdr:twoCellAnchor>
  <xdr:twoCellAnchor editAs="oneCell">
    <xdr:from>
      <xdr:col>5</xdr:col>
      <xdr:colOff>134854</xdr:colOff>
      <xdr:row>31</xdr:row>
      <xdr:rowOff>268707</xdr:rowOff>
    </xdr:from>
    <xdr:to>
      <xdr:col>10</xdr:col>
      <xdr:colOff>229310</xdr:colOff>
      <xdr:row>32</xdr:row>
      <xdr:rowOff>471237</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13933" y="17834812"/>
          <a:ext cx="3152482" cy="683793"/>
        </a:xfrm>
        <a:prstGeom prst="rect">
          <a:avLst/>
        </a:prstGeom>
      </xdr:spPr>
    </xdr:pic>
    <xdr:clientData/>
  </xdr:twoCellAnchor>
  <xdr:twoCellAnchor editAs="oneCell">
    <xdr:from>
      <xdr:col>5</xdr:col>
      <xdr:colOff>221985</xdr:colOff>
      <xdr:row>45</xdr:row>
      <xdr:rowOff>902368</xdr:rowOff>
    </xdr:from>
    <xdr:to>
      <xdr:col>9</xdr:col>
      <xdr:colOff>454693</xdr:colOff>
      <xdr:row>47</xdr:row>
      <xdr:rowOff>664243</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301064" y="34029315"/>
          <a:ext cx="2679129" cy="1322471"/>
        </a:xfrm>
        <a:prstGeom prst="rect">
          <a:avLst/>
        </a:prstGeom>
      </xdr:spPr>
    </xdr:pic>
    <xdr:clientData/>
  </xdr:twoCellAnchor>
  <xdr:twoCellAnchor editAs="oneCell">
    <xdr:from>
      <xdr:col>5</xdr:col>
      <xdr:colOff>179647</xdr:colOff>
      <xdr:row>44</xdr:row>
      <xdr:rowOff>533988</xdr:rowOff>
    </xdr:from>
    <xdr:to>
      <xdr:col>9</xdr:col>
      <xdr:colOff>87761</xdr:colOff>
      <xdr:row>46</xdr:row>
      <xdr:rowOff>90236</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258726" y="32497883"/>
          <a:ext cx="2354535" cy="859669"/>
        </a:xfrm>
        <a:prstGeom prst="rect">
          <a:avLst/>
        </a:prstGeom>
      </xdr:spPr>
    </xdr:pic>
    <xdr:clientData/>
  </xdr:twoCellAnchor>
  <xdr:twoCellAnchor editAs="oneCell">
    <xdr:from>
      <xdr:col>5</xdr:col>
      <xdr:colOff>345022</xdr:colOff>
      <xdr:row>49</xdr:row>
      <xdr:rowOff>0</xdr:rowOff>
    </xdr:from>
    <xdr:to>
      <xdr:col>9</xdr:col>
      <xdr:colOff>96253</xdr:colOff>
      <xdr:row>50</xdr:row>
      <xdr:rowOff>361150</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10800000" flipV="1">
          <a:off x="9168180" y="20704342"/>
          <a:ext cx="2197652" cy="521571"/>
        </a:xfrm>
        <a:prstGeom prst="rect">
          <a:avLst/>
        </a:prstGeom>
      </xdr:spPr>
    </xdr:pic>
    <xdr:clientData/>
  </xdr:twoCellAnchor>
  <xdr:twoCellAnchor editAs="oneCell">
    <xdr:from>
      <xdr:col>4</xdr:col>
      <xdr:colOff>415768</xdr:colOff>
      <xdr:row>51</xdr:row>
      <xdr:rowOff>244171</xdr:rowOff>
    </xdr:from>
    <xdr:to>
      <xdr:col>10</xdr:col>
      <xdr:colOff>28193</xdr:colOff>
      <xdr:row>56</xdr:row>
      <xdr:rowOff>41609</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883242" y="39507224"/>
          <a:ext cx="3282056" cy="1742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531019</xdr:colOff>
      <xdr:row>28</xdr:row>
      <xdr:rowOff>192882</xdr:rowOff>
    </xdr:from>
    <xdr:to>
      <xdr:col>9</xdr:col>
      <xdr:colOff>130498</xdr:colOff>
      <xdr:row>28</xdr:row>
      <xdr:rowOff>1257300</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79669" y="17375982"/>
          <a:ext cx="1428279" cy="1064418"/>
        </a:xfrm>
        <a:prstGeom prst="rect">
          <a:avLst/>
        </a:prstGeom>
      </xdr:spPr>
    </xdr:pic>
    <xdr:clientData/>
  </xdr:twoCellAnchor>
  <xdr:twoCellAnchor editAs="oneCell">
    <xdr:from>
      <xdr:col>5</xdr:col>
      <xdr:colOff>438825</xdr:colOff>
      <xdr:row>5</xdr:row>
      <xdr:rowOff>401053</xdr:rowOff>
    </xdr:from>
    <xdr:to>
      <xdr:col>6</xdr:col>
      <xdr:colOff>593015</xdr:colOff>
      <xdr:row>7</xdr:row>
      <xdr:rowOff>316574</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35325" y="3559342"/>
          <a:ext cx="765795" cy="1062699"/>
        </a:xfrm>
        <a:prstGeom prst="rect">
          <a:avLst/>
        </a:prstGeom>
      </xdr:spPr>
    </xdr:pic>
    <xdr:clientData/>
  </xdr:twoCellAnchor>
  <xdr:twoCellAnchor editAs="oneCell">
    <xdr:from>
      <xdr:col>4</xdr:col>
      <xdr:colOff>282109</xdr:colOff>
      <xdr:row>25</xdr:row>
      <xdr:rowOff>191233</xdr:rowOff>
    </xdr:from>
    <xdr:to>
      <xdr:col>6</xdr:col>
      <xdr:colOff>321469</xdr:colOff>
      <xdr:row>28</xdr:row>
      <xdr:rowOff>245643</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11559" y="16364683"/>
          <a:ext cx="1258560" cy="896420"/>
        </a:xfrm>
        <a:prstGeom prst="rect">
          <a:avLst/>
        </a:prstGeom>
      </xdr:spPr>
    </xdr:pic>
    <xdr:clientData/>
  </xdr:twoCellAnchor>
  <xdr:twoCellAnchor editAs="oneCell">
    <xdr:from>
      <xdr:col>5</xdr:col>
      <xdr:colOff>44823</xdr:colOff>
      <xdr:row>32</xdr:row>
      <xdr:rowOff>504825</xdr:rowOff>
    </xdr:from>
    <xdr:to>
      <xdr:col>6</xdr:col>
      <xdr:colOff>542925</xdr:colOff>
      <xdr:row>34</xdr:row>
      <xdr:rowOff>111125</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83873" y="21574125"/>
          <a:ext cx="1107702" cy="901700"/>
        </a:xfrm>
        <a:prstGeom prst="rect">
          <a:avLst/>
        </a:prstGeom>
      </xdr:spPr>
    </xdr:pic>
    <xdr:clientData/>
  </xdr:twoCellAnchor>
  <xdr:twoCellAnchor editAs="oneCell">
    <xdr:from>
      <xdr:col>10</xdr:col>
      <xdr:colOff>606651</xdr:colOff>
      <xdr:row>32</xdr:row>
      <xdr:rowOff>232235</xdr:rowOff>
    </xdr:from>
    <xdr:to>
      <xdr:col>13</xdr:col>
      <xdr:colOff>291767</xdr:colOff>
      <xdr:row>34</xdr:row>
      <xdr:rowOff>158250</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93701" y="21301535"/>
          <a:ext cx="1513916" cy="1221415"/>
        </a:xfrm>
        <a:prstGeom prst="rect">
          <a:avLst/>
        </a:prstGeom>
      </xdr:spPr>
    </xdr:pic>
    <xdr:clientData/>
  </xdr:twoCellAnchor>
  <xdr:twoCellAnchor editAs="oneCell">
    <xdr:from>
      <xdr:col>7</xdr:col>
      <xdr:colOff>195012</xdr:colOff>
      <xdr:row>32</xdr:row>
      <xdr:rowOff>509015</xdr:rowOff>
    </xdr:from>
    <xdr:to>
      <xdr:col>10</xdr:col>
      <xdr:colOff>261686</xdr:colOff>
      <xdr:row>34</xdr:row>
      <xdr:rowOff>38528</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53262" y="21578315"/>
          <a:ext cx="1895474" cy="824913"/>
        </a:xfrm>
        <a:prstGeom prst="rect">
          <a:avLst/>
        </a:prstGeom>
      </xdr:spPr>
    </xdr:pic>
    <xdr:clientData/>
  </xdr:twoCellAnchor>
  <xdr:twoCellAnchor editAs="oneCell">
    <xdr:from>
      <xdr:col>4</xdr:col>
      <xdr:colOff>438150</xdr:colOff>
      <xdr:row>30</xdr:row>
      <xdr:rowOff>404629</xdr:rowOff>
    </xdr:from>
    <xdr:to>
      <xdr:col>6</xdr:col>
      <xdr:colOff>419371</xdr:colOff>
      <xdr:row>31</xdr:row>
      <xdr:rowOff>646907</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915525" y="23776598"/>
          <a:ext cx="1195659" cy="893153"/>
        </a:xfrm>
        <a:prstGeom prst="rect">
          <a:avLst/>
        </a:prstGeom>
      </xdr:spPr>
    </xdr:pic>
    <xdr:clientData/>
  </xdr:twoCellAnchor>
  <xdr:twoCellAnchor editAs="oneCell">
    <xdr:from>
      <xdr:col>4</xdr:col>
      <xdr:colOff>437028</xdr:colOff>
      <xdr:row>20</xdr:row>
      <xdr:rowOff>733424</xdr:rowOff>
    </xdr:from>
    <xdr:to>
      <xdr:col>7</xdr:col>
      <xdr:colOff>230840</xdr:colOff>
      <xdr:row>22</xdr:row>
      <xdr:rowOff>748086</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69204" y="9698130"/>
          <a:ext cx="1609165" cy="1554163"/>
        </a:xfrm>
        <a:prstGeom prst="rect">
          <a:avLst/>
        </a:prstGeom>
      </xdr:spPr>
    </xdr:pic>
    <xdr:clientData/>
  </xdr:twoCellAnchor>
  <xdr:twoCellAnchor editAs="oneCell">
    <xdr:from>
      <xdr:col>4</xdr:col>
      <xdr:colOff>269081</xdr:colOff>
      <xdr:row>29</xdr:row>
      <xdr:rowOff>90487</xdr:rowOff>
    </xdr:from>
    <xdr:to>
      <xdr:col>7</xdr:col>
      <xdr:colOff>142875</xdr:colOff>
      <xdr:row>30</xdr:row>
      <xdr:rowOff>62786</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746456" y="22045612"/>
          <a:ext cx="1695450" cy="1274049"/>
        </a:xfrm>
        <a:prstGeom prst="rect">
          <a:avLst/>
        </a:prstGeom>
      </xdr:spPr>
    </xdr:pic>
    <xdr:clientData/>
  </xdr:twoCellAnchor>
  <xdr:twoCellAnchor editAs="oneCell">
    <xdr:from>
      <xdr:col>7</xdr:col>
      <xdr:colOff>109538</xdr:colOff>
      <xdr:row>29</xdr:row>
      <xdr:rowOff>28574</xdr:rowOff>
    </xdr:from>
    <xdr:to>
      <xdr:col>9</xdr:col>
      <xdr:colOff>481012</xdr:colOff>
      <xdr:row>29</xdr:row>
      <xdr:rowOff>1218385</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67788" y="18507074"/>
          <a:ext cx="1590674" cy="1189811"/>
        </a:xfrm>
        <a:prstGeom prst="rect">
          <a:avLst/>
        </a:prstGeom>
      </xdr:spPr>
    </xdr:pic>
    <xdr:clientData/>
  </xdr:twoCellAnchor>
  <xdr:twoCellAnchor editAs="oneCell">
    <xdr:from>
      <xdr:col>4</xdr:col>
      <xdr:colOff>228601</xdr:colOff>
      <xdr:row>28</xdr:row>
      <xdr:rowOff>197644</xdr:rowOff>
    </xdr:from>
    <xdr:to>
      <xdr:col>6</xdr:col>
      <xdr:colOff>381000</xdr:colOff>
      <xdr:row>28</xdr:row>
      <xdr:rowOff>1220202</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8051" y="17380744"/>
          <a:ext cx="1371599" cy="1022558"/>
        </a:xfrm>
        <a:prstGeom prst="rect">
          <a:avLst/>
        </a:prstGeom>
      </xdr:spPr>
    </xdr:pic>
    <xdr:clientData/>
  </xdr:twoCellAnchor>
  <xdr:twoCellAnchor editAs="oneCell">
    <xdr:from>
      <xdr:col>5</xdr:col>
      <xdr:colOff>72949</xdr:colOff>
      <xdr:row>16</xdr:row>
      <xdr:rowOff>715444</xdr:rowOff>
    </xdr:from>
    <xdr:to>
      <xdr:col>8</xdr:col>
      <xdr:colOff>114300</xdr:colOff>
      <xdr:row>18</xdr:row>
      <xdr:rowOff>189681</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11999" y="9240319"/>
          <a:ext cx="1870151" cy="1417337"/>
        </a:xfrm>
        <a:prstGeom prst="rect">
          <a:avLst/>
        </a:prstGeom>
      </xdr:spPr>
    </xdr:pic>
    <xdr:clientData/>
  </xdr:twoCellAnchor>
  <xdr:twoCellAnchor editAs="oneCell">
    <xdr:from>
      <xdr:col>5</xdr:col>
      <xdr:colOff>300737</xdr:colOff>
      <xdr:row>11</xdr:row>
      <xdr:rowOff>619125</xdr:rowOff>
    </xdr:from>
    <xdr:to>
      <xdr:col>9</xdr:col>
      <xdr:colOff>66675</xdr:colOff>
      <xdr:row>15</xdr:row>
      <xdr:rowOff>640246</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939787" y="6315075"/>
          <a:ext cx="2204338" cy="1716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314326</xdr:colOff>
      <xdr:row>9</xdr:row>
      <xdr:rowOff>66676</xdr:rowOff>
    </xdr:from>
    <xdr:ext cx="1162049" cy="911491"/>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05726" y="4638676"/>
          <a:ext cx="1162049" cy="911491"/>
        </a:xfrm>
        <a:prstGeom prst="rect">
          <a:avLst/>
        </a:prstGeom>
      </xdr:spPr>
    </xdr:pic>
    <xdr:clientData/>
  </xdr:oneCellAnchor>
  <xdr:oneCellAnchor>
    <xdr:from>
      <xdr:col>4</xdr:col>
      <xdr:colOff>279051</xdr:colOff>
      <xdr:row>10</xdr:row>
      <xdr:rowOff>428625</xdr:rowOff>
    </xdr:from>
    <xdr:ext cx="1597373" cy="1125388"/>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0451" y="5810250"/>
          <a:ext cx="1597373" cy="1125388"/>
        </a:xfrm>
        <a:prstGeom prst="rect">
          <a:avLst/>
        </a:prstGeom>
      </xdr:spPr>
    </xdr:pic>
    <xdr:clientData/>
  </xdr:oneCellAnchor>
  <xdr:oneCellAnchor>
    <xdr:from>
      <xdr:col>4</xdr:col>
      <xdr:colOff>299780</xdr:colOff>
      <xdr:row>3</xdr:row>
      <xdr:rowOff>66675</xdr:rowOff>
    </xdr:from>
    <xdr:ext cx="1024195" cy="848861"/>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1180" y="1419225"/>
          <a:ext cx="1024195" cy="848861"/>
        </a:xfrm>
        <a:prstGeom prst="rect">
          <a:avLst/>
        </a:prstGeom>
      </xdr:spPr>
    </xdr:pic>
    <xdr:clientData/>
  </xdr:oneCellAnchor>
  <xdr:oneCellAnchor>
    <xdr:from>
      <xdr:col>4</xdr:col>
      <xdr:colOff>228185</xdr:colOff>
      <xdr:row>4</xdr:row>
      <xdr:rowOff>361950</xdr:rowOff>
    </xdr:from>
    <xdr:ext cx="1089985" cy="904875"/>
    <xdr:pic>
      <xdr:nvPicPr>
        <xdr:cNvPr id="9" name="Рисунок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19585" y="2705100"/>
          <a:ext cx="1089985" cy="904875"/>
        </a:xfrm>
        <a:prstGeom prst="rect">
          <a:avLst/>
        </a:prstGeom>
      </xdr:spPr>
    </xdr:pic>
    <xdr:clientData/>
  </xdr:oneCellAnchor>
  <xdr:oneCellAnchor>
    <xdr:from>
      <xdr:col>4</xdr:col>
      <xdr:colOff>142046</xdr:colOff>
      <xdr:row>5</xdr:row>
      <xdr:rowOff>371475</xdr:rowOff>
    </xdr:from>
    <xdr:ext cx="1393611" cy="1057276"/>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33446" y="4324350"/>
          <a:ext cx="1393611" cy="1057276"/>
        </a:xfrm>
        <a:prstGeom prst="rect">
          <a:avLst/>
        </a:prstGeom>
      </xdr:spPr>
    </xdr:pic>
    <xdr:clientData/>
  </xdr:oneCellAnchor>
  <xdr:oneCellAnchor>
    <xdr:from>
      <xdr:col>4</xdr:col>
      <xdr:colOff>542926</xdr:colOff>
      <xdr:row>2</xdr:row>
      <xdr:rowOff>180975</xdr:rowOff>
    </xdr:from>
    <xdr:ext cx="1009649" cy="764886"/>
    <xdr:pic>
      <xdr:nvPicPr>
        <xdr:cNvPr id="12" name="Рисунок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34326" y="542925"/>
          <a:ext cx="1009649" cy="764886"/>
        </a:xfrm>
        <a:prstGeom prst="rect">
          <a:avLst/>
        </a:prstGeom>
      </xdr:spPr>
    </xdr:pic>
    <xdr:clientData/>
  </xdr:oneCellAnchor>
  <xdr:oneCellAnchor>
    <xdr:from>
      <xdr:col>4</xdr:col>
      <xdr:colOff>419100</xdr:colOff>
      <xdr:row>11</xdr:row>
      <xdr:rowOff>533401</xdr:rowOff>
    </xdr:from>
    <xdr:ext cx="1854212" cy="1228724"/>
    <xdr:pic>
      <xdr:nvPicPr>
        <xdr:cNvPr id="14" name="Рисунок 13" descr="https://fujitsu-online-shop.ru/upload/resize_cache/iblock/6fb/750_750_1/LIFEBOOK_U759_Right_with_reflection_lpr_lpr.pn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10500" y="7048501"/>
          <a:ext cx="1854212" cy="12287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628651</xdr:colOff>
      <xdr:row>13</xdr:row>
      <xdr:rowOff>3429</xdr:rowOff>
    </xdr:from>
    <xdr:ext cx="1729022" cy="1406271"/>
    <xdr:pic>
      <xdr:nvPicPr>
        <xdr:cNvPr id="16" name="Рисунок 15" descr="https://3dnews.ru/assets/external/illustrations/2019/05/14/987391/fuj1.jpg">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20051" y="8309229"/>
          <a:ext cx="1729022" cy="1406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276225</xdr:colOff>
      <xdr:row>13</xdr:row>
      <xdr:rowOff>148026</xdr:rowOff>
    </xdr:from>
    <xdr:ext cx="2543175" cy="1428127"/>
    <xdr:pic>
      <xdr:nvPicPr>
        <xdr:cNvPr id="17" name="Рисунок 16" descr="https://hsto.org/webt/lu/uj/-x/luuj-xsmtuf9ovom3oh8xacknjo.jpeg">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544050" y="8453826"/>
          <a:ext cx="2543175" cy="14281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314356</xdr:colOff>
      <xdr:row>4</xdr:row>
      <xdr:rowOff>348563</xdr:rowOff>
    </xdr:from>
    <xdr:to>
      <xdr:col>9</xdr:col>
      <xdr:colOff>177836</xdr:colOff>
      <xdr:row>11</xdr:row>
      <xdr:rowOff>280737</xdr:rowOff>
    </xdr:to>
    <xdr:pic>
      <xdr:nvPicPr>
        <xdr:cNvPr id="18" name="Рисунок 17" descr="Ð¡ÐµÑÐ²ÐµÑ PowerEdge T320">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2961" y="1311089"/>
          <a:ext cx="2921506" cy="202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529891</xdr:colOff>
      <xdr:row>14</xdr:row>
      <xdr:rowOff>135858</xdr:rowOff>
    </xdr:from>
    <xdr:to>
      <xdr:col>9</xdr:col>
      <xdr:colOff>330868</xdr:colOff>
      <xdr:row>16</xdr:row>
      <xdr:rowOff>888573</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12944" y="8106779"/>
          <a:ext cx="2859003" cy="1905741"/>
        </a:xfrm>
        <a:prstGeom prst="rect">
          <a:avLst/>
        </a:prstGeom>
      </xdr:spPr>
    </xdr:pic>
    <xdr:clientData/>
  </xdr:twoCellAnchor>
  <xdr:twoCellAnchor editAs="oneCell">
    <xdr:from>
      <xdr:col>4</xdr:col>
      <xdr:colOff>399048</xdr:colOff>
      <xdr:row>20</xdr:row>
      <xdr:rowOff>70184</xdr:rowOff>
    </xdr:from>
    <xdr:to>
      <xdr:col>9</xdr:col>
      <xdr:colOff>511056</xdr:colOff>
      <xdr:row>22</xdr:row>
      <xdr:rowOff>110290</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82101" y="11851105"/>
          <a:ext cx="3170034" cy="1193132"/>
        </a:xfrm>
        <a:prstGeom prst="rect">
          <a:avLst/>
        </a:prstGeom>
      </xdr:spPr>
    </xdr:pic>
    <xdr:clientData/>
  </xdr:twoCellAnchor>
  <xdr:twoCellAnchor editAs="oneCell">
    <xdr:from>
      <xdr:col>4</xdr:col>
      <xdr:colOff>580021</xdr:colOff>
      <xdr:row>26</xdr:row>
      <xdr:rowOff>438651</xdr:rowOff>
    </xdr:from>
    <xdr:to>
      <xdr:col>10</xdr:col>
      <xdr:colOff>44136</xdr:colOff>
      <xdr:row>30</xdr:row>
      <xdr:rowOff>180473</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63074" y="16701335"/>
          <a:ext cx="3133746" cy="2178217"/>
        </a:xfrm>
        <a:prstGeom prst="rect">
          <a:avLst/>
        </a:prstGeom>
      </xdr:spPr>
    </xdr:pic>
    <xdr:clientData/>
  </xdr:twoCellAnchor>
  <xdr:twoCellAnchor editAs="oneCell">
    <xdr:from>
      <xdr:col>4</xdr:col>
      <xdr:colOff>464720</xdr:colOff>
      <xdr:row>31</xdr:row>
      <xdr:rowOff>100263</xdr:rowOff>
    </xdr:from>
    <xdr:to>
      <xdr:col>11</xdr:col>
      <xdr:colOff>50707</xdr:colOff>
      <xdr:row>33</xdr:row>
      <xdr:rowOff>150395</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7773" y="20794579"/>
          <a:ext cx="3867223" cy="1213185"/>
        </a:xfrm>
        <a:prstGeom prst="rect">
          <a:avLst/>
        </a:prstGeom>
      </xdr:spPr>
    </xdr:pic>
    <xdr:clientData/>
  </xdr:twoCellAnchor>
  <xdr:twoCellAnchor editAs="oneCell">
    <xdr:from>
      <xdr:col>4</xdr:col>
      <xdr:colOff>279231</xdr:colOff>
      <xdr:row>10</xdr:row>
      <xdr:rowOff>50132</xdr:rowOff>
    </xdr:from>
    <xdr:to>
      <xdr:col>9</xdr:col>
      <xdr:colOff>459499</xdr:colOff>
      <xdr:row>14</xdr:row>
      <xdr:rowOff>220577</xdr:rowOff>
    </xdr:to>
    <xdr:pic>
      <xdr:nvPicPr>
        <xdr:cNvPr id="64" name="Рисунок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62284" y="5564606"/>
          <a:ext cx="3238294" cy="2185735"/>
        </a:xfrm>
        <a:prstGeom prst="rect">
          <a:avLst/>
        </a:prstGeom>
      </xdr:spPr>
    </xdr:pic>
    <xdr:clientData/>
  </xdr:twoCellAnchor>
  <xdr:twoCellAnchor editAs="oneCell">
    <xdr:from>
      <xdr:col>5</xdr:col>
      <xdr:colOff>155252</xdr:colOff>
      <xdr:row>22</xdr:row>
      <xdr:rowOff>461210</xdr:rowOff>
    </xdr:from>
    <xdr:to>
      <xdr:col>9</xdr:col>
      <xdr:colOff>430247</xdr:colOff>
      <xdr:row>26</xdr:row>
      <xdr:rowOff>340894</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49910" y="13786184"/>
          <a:ext cx="2721416" cy="20353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240505</xdr:colOff>
      <xdr:row>10</xdr:row>
      <xdr:rowOff>2009775</xdr:rowOff>
    </xdr:from>
    <xdr:to>
      <xdr:col>6</xdr:col>
      <xdr:colOff>220597</xdr:colOff>
      <xdr:row>12</xdr:row>
      <xdr:rowOff>28575</xdr:rowOff>
    </xdr:to>
    <xdr:pic>
      <xdr:nvPicPr>
        <xdr:cNvPr id="16" name="Рисунок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31980" y="17840325"/>
          <a:ext cx="1199292" cy="971550"/>
        </a:xfrm>
        <a:prstGeom prst="rect">
          <a:avLst/>
        </a:prstGeom>
      </xdr:spPr>
    </xdr:pic>
    <xdr:clientData/>
  </xdr:twoCellAnchor>
  <xdr:twoCellAnchor editAs="oneCell">
    <xdr:from>
      <xdr:col>5</xdr:col>
      <xdr:colOff>1</xdr:colOff>
      <xdr:row>1</xdr:row>
      <xdr:rowOff>0</xdr:rowOff>
    </xdr:from>
    <xdr:to>
      <xdr:col>7</xdr:col>
      <xdr:colOff>323852</xdr:colOff>
      <xdr:row>1</xdr:row>
      <xdr:rowOff>1343728</xdr:rowOff>
    </xdr:to>
    <xdr:pic>
      <xdr:nvPicPr>
        <xdr:cNvPr id="18" name="Рисунок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96401" y="161925"/>
          <a:ext cx="1543050" cy="1343728"/>
        </a:xfrm>
        <a:prstGeom prst="rect">
          <a:avLst/>
        </a:prstGeom>
      </xdr:spPr>
    </xdr:pic>
    <xdr:clientData/>
  </xdr:twoCellAnchor>
  <xdr:twoCellAnchor editAs="oneCell">
    <xdr:from>
      <xdr:col>8</xdr:col>
      <xdr:colOff>129989</xdr:colOff>
      <xdr:row>1</xdr:row>
      <xdr:rowOff>267821</xdr:rowOff>
    </xdr:from>
    <xdr:to>
      <xdr:col>10</xdr:col>
      <xdr:colOff>428625</xdr:colOff>
      <xdr:row>1</xdr:row>
      <xdr:rowOff>1239677</xdr:rowOff>
    </xdr:to>
    <xdr:pic>
      <xdr:nvPicPr>
        <xdr:cNvPr id="19" name="Рисунок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55189" y="429746"/>
          <a:ext cx="1517836" cy="971856"/>
        </a:xfrm>
        <a:prstGeom prst="rect">
          <a:avLst/>
        </a:prstGeom>
      </xdr:spPr>
    </xdr:pic>
    <xdr:clientData/>
  </xdr:twoCellAnchor>
  <xdr:twoCellAnchor editAs="oneCell">
    <xdr:from>
      <xdr:col>4</xdr:col>
      <xdr:colOff>381001</xdr:colOff>
      <xdr:row>2</xdr:row>
      <xdr:rowOff>142875</xdr:rowOff>
    </xdr:from>
    <xdr:to>
      <xdr:col>7</xdr:col>
      <xdr:colOff>76202</xdr:colOff>
      <xdr:row>2</xdr:row>
      <xdr:rowOff>1140543</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067801" y="1924050"/>
          <a:ext cx="1524000" cy="997668"/>
        </a:xfrm>
        <a:prstGeom prst="rect">
          <a:avLst/>
        </a:prstGeom>
      </xdr:spPr>
    </xdr:pic>
    <xdr:clientData/>
  </xdr:twoCellAnchor>
  <xdr:twoCellAnchor editAs="oneCell">
    <xdr:from>
      <xdr:col>7</xdr:col>
      <xdr:colOff>226360</xdr:colOff>
      <xdr:row>2</xdr:row>
      <xdr:rowOff>132787</xdr:rowOff>
    </xdr:from>
    <xdr:to>
      <xdr:col>10</xdr:col>
      <xdr:colOff>447676</xdr:colOff>
      <xdr:row>2</xdr:row>
      <xdr:rowOff>1220878</xdr:rowOff>
    </xdr:to>
    <xdr:pic>
      <xdr:nvPicPr>
        <xdr:cNvPr id="21" name="Рисунок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46635" y="2228287"/>
          <a:ext cx="2050116" cy="1088091"/>
        </a:xfrm>
        <a:prstGeom prst="rect">
          <a:avLst/>
        </a:prstGeom>
      </xdr:spPr>
    </xdr:pic>
    <xdr:clientData/>
  </xdr:twoCellAnchor>
  <xdr:twoCellAnchor editAs="oneCell">
    <xdr:from>
      <xdr:col>5</xdr:col>
      <xdr:colOff>352427</xdr:colOff>
      <xdr:row>3</xdr:row>
      <xdr:rowOff>428626</xdr:rowOff>
    </xdr:from>
    <xdr:to>
      <xdr:col>7</xdr:col>
      <xdr:colOff>285751</xdr:colOff>
      <xdr:row>3</xdr:row>
      <xdr:rowOff>1461412</xdr:rowOff>
    </xdr:to>
    <xdr:pic>
      <xdr:nvPicPr>
        <xdr:cNvPr id="22" name="Рисунок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953502" y="4276726"/>
          <a:ext cx="1152524" cy="1032786"/>
        </a:xfrm>
        <a:prstGeom prst="rect">
          <a:avLst/>
        </a:prstGeom>
      </xdr:spPr>
    </xdr:pic>
    <xdr:clientData/>
  </xdr:twoCellAnchor>
  <xdr:twoCellAnchor editAs="oneCell">
    <xdr:from>
      <xdr:col>5</xdr:col>
      <xdr:colOff>85725</xdr:colOff>
      <xdr:row>4</xdr:row>
      <xdr:rowOff>809625</xdr:rowOff>
    </xdr:from>
    <xdr:to>
      <xdr:col>6</xdr:col>
      <xdr:colOff>600075</xdr:colOff>
      <xdr:row>4</xdr:row>
      <xdr:rowOff>2092836</xdr:rowOff>
    </xdr:to>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82125" y="5848350"/>
          <a:ext cx="1123950" cy="1283211"/>
        </a:xfrm>
        <a:prstGeom prst="rect">
          <a:avLst/>
        </a:prstGeom>
      </xdr:spPr>
    </xdr:pic>
    <xdr:clientData/>
  </xdr:twoCellAnchor>
  <xdr:twoCellAnchor editAs="oneCell">
    <xdr:from>
      <xdr:col>5</xdr:col>
      <xdr:colOff>226219</xdr:colOff>
      <xdr:row>5</xdr:row>
      <xdr:rowOff>71438</xdr:rowOff>
    </xdr:from>
    <xdr:to>
      <xdr:col>8</xdr:col>
      <xdr:colOff>83344</xdr:colOff>
      <xdr:row>5</xdr:row>
      <xdr:rowOff>1428988</xdr:rowOff>
    </xdr:to>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13094" y="7977188"/>
          <a:ext cx="1678781" cy="1357550"/>
        </a:xfrm>
        <a:prstGeom prst="rect">
          <a:avLst/>
        </a:prstGeom>
      </xdr:spPr>
    </xdr:pic>
    <xdr:clientData/>
  </xdr:twoCellAnchor>
  <xdr:twoCellAnchor editAs="oneCell">
    <xdr:from>
      <xdr:col>5</xdr:col>
      <xdr:colOff>0</xdr:colOff>
      <xdr:row>6</xdr:row>
      <xdr:rowOff>0</xdr:rowOff>
    </xdr:from>
    <xdr:to>
      <xdr:col>7</xdr:col>
      <xdr:colOff>416719</xdr:colOff>
      <xdr:row>6</xdr:row>
      <xdr:rowOff>1239398</xdr:rowOff>
    </xdr:to>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286875" y="9525000"/>
          <a:ext cx="1631156" cy="1239398"/>
        </a:xfrm>
        <a:prstGeom prst="rect">
          <a:avLst/>
        </a:prstGeom>
      </xdr:spPr>
    </xdr:pic>
    <xdr:clientData/>
  </xdr:twoCellAnchor>
  <xdr:twoCellAnchor editAs="oneCell">
    <xdr:from>
      <xdr:col>8</xdr:col>
      <xdr:colOff>465046</xdr:colOff>
      <xdr:row>6</xdr:row>
      <xdr:rowOff>231961</xdr:rowOff>
    </xdr:from>
    <xdr:to>
      <xdr:col>11</xdr:col>
      <xdr:colOff>221125</xdr:colOff>
      <xdr:row>6</xdr:row>
      <xdr:rowOff>1059656</xdr:rowOff>
    </xdr:to>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3577" y="9756961"/>
          <a:ext cx="1577735" cy="827695"/>
        </a:xfrm>
        <a:prstGeom prst="rect">
          <a:avLst/>
        </a:prstGeom>
      </xdr:spPr>
    </xdr:pic>
    <xdr:clientData/>
  </xdr:twoCellAnchor>
  <xdr:twoCellAnchor editAs="oneCell">
    <xdr:from>
      <xdr:col>5</xdr:col>
      <xdr:colOff>345281</xdr:colOff>
      <xdr:row>7</xdr:row>
      <xdr:rowOff>95249</xdr:rowOff>
    </xdr:from>
    <xdr:to>
      <xdr:col>7</xdr:col>
      <xdr:colOff>59532</xdr:colOff>
      <xdr:row>7</xdr:row>
      <xdr:rowOff>1127897</xdr:rowOff>
    </xdr:to>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632156" y="11072812"/>
          <a:ext cx="928688" cy="1032648"/>
        </a:xfrm>
        <a:prstGeom prst="rect">
          <a:avLst/>
        </a:prstGeom>
      </xdr:spPr>
    </xdr:pic>
    <xdr:clientData/>
  </xdr:twoCellAnchor>
  <xdr:twoCellAnchor editAs="oneCell">
    <xdr:from>
      <xdr:col>5</xdr:col>
      <xdr:colOff>23812</xdr:colOff>
      <xdr:row>8</xdr:row>
      <xdr:rowOff>297658</xdr:rowOff>
    </xdr:from>
    <xdr:to>
      <xdr:col>8</xdr:col>
      <xdr:colOff>333375</xdr:colOff>
      <xdr:row>8</xdr:row>
      <xdr:rowOff>1563946</xdr:rowOff>
    </xdr:to>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10687" y="12573002"/>
          <a:ext cx="2131219" cy="1266288"/>
        </a:xfrm>
        <a:prstGeom prst="rect">
          <a:avLst/>
        </a:prstGeom>
      </xdr:spPr>
    </xdr:pic>
    <xdr:clientData/>
  </xdr:twoCellAnchor>
  <xdr:twoCellAnchor editAs="oneCell">
    <xdr:from>
      <xdr:col>9</xdr:col>
      <xdr:colOff>85446</xdr:colOff>
      <xdr:row>8</xdr:row>
      <xdr:rowOff>547969</xdr:rowOff>
    </xdr:from>
    <xdr:to>
      <xdr:col>12</xdr:col>
      <xdr:colOff>9527</xdr:colOff>
      <xdr:row>8</xdr:row>
      <xdr:rowOff>1515522</xdr:rowOff>
    </xdr:to>
    <xdr:pic>
      <xdr:nvPicPr>
        <xdr:cNvPr id="29" name="Рисунок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124921" y="13587694"/>
          <a:ext cx="1752881" cy="967553"/>
        </a:xfrm>
        <a:prstGeom prst="rect">
          <a:avLst/>
        </a:prstGeom>
      </xdr:spPr>
    </xdr:pic>
    <xdr:clientData/>
  </xdr:twoCellAnchor>
  <xdr:twoCellAnchor editAs="oneCell">
    <xdr:from>
      <xdr:col>5</xdr:col>
      <xdr:colOff>47626</xdr:colOff>
      <xdr:row>9</xdr:row>
      <xdr:rowOff>56030</xdr:rowOff>
    </xdr:from>
    <xdr:to>
      <xdr:col>8</xdr:col>
      <xdr:colOff>226220</xdr:colOff>
      <xdr:row>9</xdr:row>
      <xdr:rowOff>964406</xdr:rowOff>
    </xdr:to>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334501" y="13950624"/>
          <a:ext cx="2000250" cy="908376"/>
        </a:xfrm>
        <a:prstGeom prst="rect">
          <a:avLst/>
        </a:prstGeom>
      </xdr:spPr>
    </xdr:pic>
    <xdr:clientData/>
  </xdr:twoCellAnchor>
  <xdr:twoCellAnchor editAs="oneCell">
    <xdr:from>
      <xdr:col>9</xdr:col>
      <xdr:colOff>52107</xdr:colOff>
      <xdr:row>9</xdr:row>
      <xdr:rowOff>130969</xdr:rowOff>
    </xdr:from>
    <xdr:to>
      <xdr:col>11</xdr:col>
      <xdr:colOff>345281</xdr:colOff>
      <xdr:row>9</xdr:row>
      <xdr:rowOff>1146955</xdr:rowOff>
    </xdr:to>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767857" y="14025563"/>
          <a:ext cx="1507611" cy="1015986"/>
        </a:xfrm>
        <a:prstGeom prst="rect">
          <a:avLst/>
        </a:prstGeom>
      </xdr:spPr>
    </xdr:pic>
    <xdr:clientData/>
  </xdr:twoCellAnchor>
  <xdr:twoCellAnchor editAs="oneCell">
    <xdr:from>
      <xdr:col>6</xdr:col>
      <xdr:colOff>509587</xdr:colOff>
      <xdr:row>10</xdr:row>
      <xdr:rowOff>1995489</xdr:rowOff>
    </xdr:from>
    <xdr:to>
      <xdr:col>9</xdr:col>
      <xdr:colOff>169092</xdr:colOff>
      <xdr:row>12</xdr:row>
      <xdr:rowOff>38100</xdr:rowOff>
    </xdr:to>
    <xdr:pic>
      <xdr:nvPicPr>
        <xdr:cNvPr id="32" name="Рисунок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720262" y="17826039"/>
          <a:ext cx="1488305" cy="995361"/>
        </a:xfrm>
        <a:prstGeom prst="rect">
          <a:avLst/>
        </a:prstGeom>
      </xdr:spPr>
    </xdr:pic>
    <xdr:clientData/>
  </xdr:twoCellAnchor>
  <xdr:twoCellAnchor editAs="oneCell">
    <xdr:from>
      <xdr:col>4</xdr:col>
      <xdr:colOff>400051</xdr:colOff>
      <xdr:row>10</xdr:row>
      <xdr:rowOff>257176</xdr:rowOff>
    </xdr:from>
    <xdr:to>
      <xdr:col>7</xdr:col>
      <xdr:colOff>501650</xdr:colOff>
      <xdr:row>10</xdr:row>
      <xdr:rowOff>1704976</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91526" y="16087726"/>
          <a:ext cx="1930399" cy="1447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160246</xdr:colOff>
      <xdr:row>11</xdr:row>
      <xdr:rowOff>415739</xdr:rowOff>
    </xdr:from>
    <xdr:to>
      <xdr:col>8</xdr:col>
      <xdr:colOff>401998</xdr:colOff>
      <xdr:row>13</xdr:row>
      <xdr:rowOff>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4171" y="14188889"/>
          <a:ext cx="1460952" cy="727261"/>
        </a:xfrm>
        <a:prstGeom prst="rect">
          <a:avLst/>
        </a:prstGeom>
      </xdr:spPr>
    </xdr:pic>
    <xdr:clientData/>
  </xdr:twoCellAnchor>
  <xdr:twoCellAnchor editAs="oneCell">
    <xdr:from>
      <xdr:col>6</xdr:col>
      <xdr:colOff>275664</xdr:colOff>
      <xdr:row>13</xdr:row>
      <xdr:rowOff>144862</xdr:rowOff>
    </xdr:from>
    <xdr:to>
      <xdr:col>9</xdr:col>
      <xdr:colOff>2129</xdr:colOff>
      <xdr:row>13</xdr:row>
      <xdr:rowOff>581025</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9589" y="15061012"/>
          <a:ext cx="1555265" cy="436163"/>
        </a:xfrm>
        <a:prstGeom prst="rect">
          <a:avLst/>
        </a:prstGeom>
      </xdr:spPr>
    </xdr:pic>
    <xdr:clientData/>
  </xdr:twoCellAnchor>
  <xdr:twoCellAnchor editAs="oneCell">
    <xdr:from>
      <xdr:col>7</xdr:col>
      <xdr:colOff>60512</xdr:colOff>
      <xdr:row>17</xdr:row>
      <xdr:rowOff>128869</xdr:rowOff>
    </xdr:from>
    <xdr:to>
      <xdr:col>8</xdr:col>
      <xdr:colOff>66675</xdr:colOff>
      <xdr:row>18</xdr:row>
      <xdr:rowOff>95062</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14037" y="16988119"/>
          <a:ext cx="615763" cy="451968"/>
        </a:xfrm>
        <a:prstGeom prst="rect">
          <a:avLst/>
        </a:prstGeom>
      </xdr:spPr>
    </xdr:pic>
    <xdr:clientData/>
  </xdr:twoCellAnchor>
  <xdr:twoCellAnchor editAs="oneCell">
    <xdr:from>
      <xdr:col>6</xdr:col>
      <xdr:colOff>607921</xdr:colOff>
      <xdr:row>14</xdr:row>
      <xdr:rowOff>78597</xdr:rowOff>
    </xdr:from>
    <xdr:to>
      <xdr:col>7</xdr:col>
      <xdr:colOff>504440</xdr:colOff>
      <xdr:row>14</xdr:row>
      <xdr:rowOff>428625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51846" y="15642447"/>
          <a:ext cx="506119" cy="350028"/>
        </a:xfrm>
        <a:prstGeom prst="rect">
          <a:avLst/>
        </a:prstGeom>
      </xdr:spPr>
    </xdr:pic>
    <xdr:clientData/>
  </xdr:twoCellAnchor>
  <xdr:twoCellAnchor editAs="oneCell">
    <xdr:from>
      <xdr:col>7</xdr:col>
      <xdr:colOff>119906</xdr:colOff>
      <xdr:row>15</xdr:row>
      <xdr:rowOff>25776</xdr:rowOff>
    </xdr:from>
    <xdr:to>
      <xdr:col>7</xdr:col>
      <xdr:colOff>590550</xdr:colOff>
      <xdr:row>16</xdr:row>
      <xdr:rowOff>47029</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73431" y="16075401"/>
          <a:ext cx="470644" cy="345103"/>
        </a:xfrm>
        <a:prstGeom prst="rect">
          <a:avLst/>
        </a:prstGeom>
      </xdr:spPr>
    </xdr:pic>
    <xdr:clientData/>
  </xdr:twoCellAnchor>
  <xdr:twoCellAnchor editAs="oneCell">
    <xdr:from>
      <xdr:col>7</xdr:col>
      <xdr:colOff>85725</xdr:colOff>
      <xdr:row>16</xdr:row>
      <xdr:rowOff>192182</xdr:rowOff>
    </xdr:from>
    <xdr:to>
      <xdr:col>8</xdr:col>
      <xdr:colOff>47625</xdr:colOff>
      <xdr:row>17</xdr:row>
      <xdr:rowOff>81373</xdr:rowOff>
    </xdr:to>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39250" y="16565657"/>
          <a:ext cx="571500" cy="374966"/>
        </a:xfrm>
        <a:prstGeom prst="rect">
          <a:avLst/>
        </a:prstGeom>
      </xdr:spPr>
    </xdr:pic>
    <xdr:clientData/>
  </xdr:twoCellAnchor>
  <xdr:twoCellAnchor editAs="oneCell">
    <xdr:from>
      <xdr:col>5</xdr:col>
      <xdr:colOff>352987</xdr:colOff>
      <xdr:row>2</xdr:row>
      <xdr:rowOff>1047750</xdr:rowOff>
    </xdr:from>
    <xdr:to>
      <xdr:col>8</xdr:col>
      <xdr:colOff>257175</xdr:colOff>
      <xdr:row>3</xdr:row>
      <xdr:rowOff>1094440</xdr:rowOff>
    </xdr:to>
    <xdr:pic>
      <xdr:nvPicPr>
        <xdr:cNvPr id="9" name="Рисунок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87312" y="1409700"/>
          <a:ext cx="1732988" cy="1494490"/>
        </a:xfrm>
        <a:prstGeom prst="rect">
          <a:avLst/>
        </a:prstGeom>
      </xdr:spPr>
    </xdr:pic>
    <xdr:clientData/>
  </xdr:twoCellAnchor>
  <xdr:twoCellAnchor editAs="oneCell">
    <xdr:from>
      <xdr:col>5</xdr:col>
      <xdr:colOff>409575</xdr:colOff>
      <xdr:row>4</xdr:row>
      <xdr:rowOff>852028</xdr:rowOff>
    </xdr:from>
    <xdr:to>
      <xdr:col>8</xdr:col>
      <xdr:colOff>44101</xdr:colOff>
      <xdr:row>5</xdr:row>
      <xdr:rowOff>561975</xdr:rowOff>
    </xdr:to>
    <xdr:pic>
      <xdr:nvPicPr>
        <xdr:cNvPr id="10" name="Рисунок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43900" y="4157203"/>
          <a:ext cx="1463326" cy="1205372"/>
        </a:xfrm>
        <a:prstGeom prst="rect">
          <a:avLst/>
        </a:prstGeom>
      </xdr:spPr>
    </xdr:pic>
    <xdr:clientData/>
  </xdr:twoCellAnchor>
  <xdr:twoCellAnchor editAs="oneCell">
    <xdr:from>
      <xdr:col>5</xdr:col>
      <xdr:colOff>600077</xdr:colOff>
      <xdr:row>6</xdr:row>
      <xdr:rowOff>1491091</xdr:rowOff>
    </xdr:from>
    <xdr:to>
      <xdr:col>8</xdr:col>
      <xdr:colOff>511260</xdr:colOff>
      <xdr:row>7</xdr:row>
      <xdr:rowOff>1276350</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34402" y="7787116"/>
          <a:ext cx="1739983" cy="1280684"/>
        </a:xfrm>
        <a:prstGeom prst="rect">
          <a:avLst/>
        </a:prstGeom>
      </xdr:spPr>
    </xdr:pic>
    <xdr:clientData/>
  </xdr:twoCellAnchor>
  <xdr:twoCellAnchor editAs="oneCell">
    <xdr:from>
      <xdr:col>5</xdr:col>
      <xdr:colOff>581025</xdr:colOff>
      <xdr:row>8</xdr:row>
      <xdr:rowOff>455892</xdr:rowOff>
    </xdr:from>
    <xdr:to>
      <xdr:col>8</xdr:col>
      <xdr:colOff>561975</xdr:colOff>
      <xdr:row>9</xdr:row>
      <xdr:rowOff>215682</xdr:rowOff>
    </xdr:to>
    <xdr:pic>
      <xdr:nvPicPr>
        <xdr:cNvPr id="12" name="Рисунок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15350" y="9742767"/>
          <a:ext cx="1809750" cy="1255215"/>
        </a:xfrm>
        <a:prstGeom prst="rect">
          <a:avLst/>
        </a:prstGeom>
      </xdr:spPr>
    </xdr:pic>
    <xdr:clientData/>
  </xdr:twoCellAnchor>
  <xdr:twoCellAnchor editAs="oneCell">
    <xdr:from>
      <xdr:col>6</xdr:col>
      <xdr:colOff>141194</xdr:colOff>
      <xdr:row>10</xdr:row>
      <xdr:rowOff>133351</xdr:rowOff>
    </xdr:from>
    <xdr:to>
      <xdr:col>9</xdr:col>
      <xdr:colOff>104775</xdr:colOff>
      <xdr:row>10</xdr:row>
      <xdr:rowOff>1276668</xdr:rowOff>
    </xdr:to>
    <xdr:pic>
      <xdr:nvPicPr>
        <xdr:cNvPr id="13" name="Рисунок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685119" y="12411076"/>
          <a:ext cx="1792381" cy="1143317"/>
        </a:xfrm>
        <a:prstGeom prst="rect">
          <a:avLst/>
        </a:prstGeom>
      </xdr:spPr>
    </xdr:pic>
    <xdr:clientData/>
  </xdr:twoCellAnchor>
  <xdr:twoCellAnchor editAs="oneCell">
    <xdr:from>
      <xdr:col>5</xdr:col>
      <xdr:colOff>400051</xdr:colOff>
      <xdr:row>0</xdr:row>
      <xdr:rowOff>9526</xdr:rowOff>
    </xdr:from>
    <xdr:to>
      <xdr:col>8</xdr:col>
      <xdr:colOff>219075</xdr:colOff>
      <xdr:row>2</xdr:row>
      <xdr:rowOff>619001</xdr:rowOff>
    </xdr:to>
    <xdr:pic>
      <xdr:nvPicPr>
        <xdr:cNvPr id="14" name="Рисунок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334376" y="9526"/>
          <a:ext cx="1647824" cy="971425"/>
        </a:xfrm>
        <a:prstGeom prst="rect">
          <a:avLst/>
        </a:prstGeom>
      </xdr:spPr>
    </xdr:pic>
    <xdr:clientData/>
  </xdr:twoCellAnchor>
  <xdr:twoCellAnchor editAs="oneCell">
    <xdr:from>
      <xdr:col>4</xdr:col>
      <xdr:colOff>236615</xdr:colOff>
      <xdr:row>21</xdr:row>
      <xdr:rowOff>152400</xdr:rowOff>
    </xdr:from>
    <xdr:to>
      <xdr:col>6</xdr:col>
      <xdr:colOff>304801</xdr:colOff>
      <xdr:row>24</xdr:row>
      <xdr:rowOff>179335</xdr:rowOff>
    </xdr:to>
    <xdr:pic>
      <xdr:nvPicPr>
        <xdr:cNvPr id="15" name="Рисунок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47090" y="14487525"/>
          <a:ext cx="1287386" cy="1341385"/>
        </a:xfrm>
        <a:prstGeom prst="rect">
          <a:avLst/>
        </a:prstGeom>
      </xdr:spPr>
    </xdr:pic>
    <xdr:clientData/>
  </xdr:twoCellAnchor>
  <xdr:twoCellAnchor editAs="oneCell">
    <xdr:from>
      <xdr:col>6</xdr:col>
      <xdr:colOff>406775</xdr:colOff>
      <xdr:row>22</xdr:row>
      <xdr:rowOff>175932</xdr:rowOff>
    </xdr:from>
    <xdr:to>
      <xdr:col>8</xdr:col>
      <xdr:colOff>292513</xdr:colOff>
      <xdr:row>23</xdr:row>
      <xdr:rowOff>304800</xdr:rowOff>
    </xdr:to>
    <xdr:pic>
      <xdr:nvPicPr>
        <xdr:cNvPr id="16" name="Рисунок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236450" y="14949207"/>
          <a:ext cx="1104938" cy="567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752475</xdr:colOff>
      <xdr:row>13</xdr:row>
      <xdr:rowOff>571501</xdr:rowOff>
    </xdr:from>
    <xdr:to>
      <xdr:col>8</xdr:col>
      <xdr:colOff>31845</xdr:colOff>
      <xdr:row>22</xdr:row>
      <xdr:rowOff>28576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2775" y="4648201"/>
          <a:ext cx="2508345" cy="1885950"/>
        </a:xfrm>
        <a:prstGeom prst="rect">
          <a:avLst/>
        </a:prstGeom>
      </xdr:spPr>
    </xdr:pic>
    <xdr:clientData/>
  </xdr:twoCellAnchor>
  <xdr:twoCellAnchor editAs="oneCell">
    <xdr:from>
      <xdr:col>4</xdr:col>
      <xdr:colOff>742950</xdr:colOff>
      <xdr:row>2</xdr:row>
      <xdr:rowOff>93567</xdr:rowOff>
    </xdr:from>
    <xdr:to>
      <xdr:col>7</xdr:col>
      <xdr:colOff>444313</xdr:colOff>
      <xdr:row>3</xdr:row>
      <xdr:rowOff>342339</xdr:rowOff>
    </xdr:to>
    <xdr:pic>
      <xdr:nvPicPr>
        <xdr:cNvPr id="9" name="Рисунок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53250" y="455517"/>
          <a:ext cx="2320738" cy="1058397"/>
        </a:xfrm>
        <a:prstGeom prst="rect">
          <a:avLst/>
        </a:prstGeom>
      </xdr:spPr>
    </xdr:pic>
    <xdr:clientData/>
  </xdr:twoCellAnchor>
  <xdr:twoCellAnchor editAs="oneCell">
    <xdr:from>
      <xdr:col>4</xdr:col>
      <xdr:colOff>914400</xdr:colOff>
      <xdr:row>8</xdr:row>
      <xdr:rowOff>161925</xdr:rowOff>
    </xdr:from>
    <xdr:to>
      <xdr:col>7</xdr:col>
      <xdr:colOff>266700</xdr:colOff>
      <xdr:row>13</xdr:row>
      <xdr:rowOff>367665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24700" y="2867025"/>
          <a:ext cx="1971675" cy="1577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282948</xdr:colOff>
      <xdr:row>5</xdr:row>
      <xdr:rowOff>198344</xdr:rowOff>
    </xdr:from>
    <xdr:to>
      <xdr:col>9</xdr:col>
      <xdr:colOff>24402</xdr:colOff>
      <xdr:row>7</xdr:row>
      <xdr:rowOff>200025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4948" y="1569944"/>
          <a:ext cx="960654" cy="649381"/>
        </a:xfrm>
        <a:prstGeom prst="rect">
          <a:avLst/>
        </a:prstGeom>
      </xdr:spPr>
    </xdr:pic>
    <xdr:clientData/>
  </xdr:twoCellAnchor>
  <xdr:twoCellAnchor editAs="oneCell">
    <xdr:from>
      <xdr:col>4</xdr:col>
      <xdr:colOff>352425</xdr:colOff>
      <xdr:row>5</xdr:row>
      <xdr:rowOff>0</xdr:rowOff>
    </xdr:from>
    <xdr:to>
      <xdr:col>7</xdr:col>
      <xdr:colOff>42988</xdr:colOff>
      <xdr:row>7</xdr:row>
      <xdr:rowOff>276226</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1371600"/>
          <a:ext cx="1519363" cy="923926"/>
        </a:xfrm>
        <a:prstGeom prst="rect">
          <a:avLst/>
        </a:prstGeom>
      </xdr:spPr>
    </xdr:pic>
    <xdr:clientData/>
  </xdr:twoCellAnchor>
  <xdr:twoCellAnchor editAs="oneCell">
    <xdr:from>
      <xdr:col>4</xdr:col>
      <xdr:colOff>133350</xdr:colOff>
      <xdr:row>2</xdr:row>
      <xdr:rowOff>295274</xdr:rowOff>
    </xdr:from>
    <xdr:to>
      <xdr:col>6</xdr:col>
      <xdr:colOff>167024</xdr:colOff>
      <xdr:row>2</xdr:row>
      <xdr:rowOff>581025</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86550" y="657224"/>
          <a:ext cx="1252874" cy="285751"/>
        </a:xfrm>
        <a:prstGeom prst="rect">
          <a:avLst/>
        </a:prstGeom>
      </xdr:spPr>
    </xdr:pic>
    <xdr:clientData/>
  </xdr:twoCellAnchor>
  <xdr:twoCellAnchor editAs="oneCell">
    <xdr:from>
      <xdr:col>6</xdr:col>
      <xdr:colOff>498662</xdr:colOff>
      <xdr:row>2</xdr:row>
      <xdr:rowOff>209550</xdr:rowOff>
    </xdr:from>
    <xdr:to>
      <xdr:col>8</xdr:col>
      <xdr:colOff>352425</xdr:colOff>
      <xdr:row>2</xdr:row>
      <xdr:rowOff>619251</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71062" y="571500"/>
          <a:ext cx="1072963" cy="40970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riadakom.uz/product-category/servery-i-shd/servery-napolnye-tower" TargetMode="External"/><Relationship Id="rId1" Type="http://schemas.openxmlformats.org/officeDocument/2006/relationships/hyperlink" Target="https://triadakom.uz/product-category/servery-i-shd/servery-napolnye-towe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J23"/>
  <sheetViews>
    <sheetView tabSelected="1" zoomScale="93" zoomScaleNormal="93" workbookViewId="0">
      <selection activeCell="B12" sqref="B12:D12"/>
    </sheetView>
  </sheetViews>
  <sheetFormatPr defaultRowHeight="13.2"/>
  <cols>
    <col min="1" max="1" width="20.33203125" customWidth="1"/>
    <col min="2" max="2" width="80.109375" customWidth="1"/>
    <col min="3" max="3" width="25.33203125" customWidth="1"/>
    <col min="4" max="4" width="27" customWidth="1"/>
    <col min="5" max="5" width="25" customWidth="1"/>
    <col min="10" max="10" width="12.88671875" bestFit="1" customWidth="1"/>
  </cols>
  <sheetData>
    <row r="1" spans="1:10">
      <c r="C1" s="2"/>
      <c r="E1" s="18"/>
    </row>
    <row r="2" spans="1:10" ht="13.8">
      <c r="A2" s="3" t="s">
        <v>1</v>
      </c>
      <c r="B2" s="4" t="s">
        <v>2</v>
      </c>
      <c r="C2" s="5" t="s">
        <v>4</v>
      </c>
      <c r="D2" s="4"/>
      <c r="E2" s="18"/>
    </row>
    <row r="3" spans="1:10" ht="15.6">
      <c r="A3" s="162" t="s">
        <v>63</v>
      </c>
      <c r="B3" s="163"/>
      <c r="C3" s="163"/>
      <c r="D3" s="164"/>
      <c r="E3" s="18"/>
    </row>
    <row r="4" spans="1:10" ht="26.4">
      <c r="A4" s="16" t="s">
        <v>66</v>
      </c>
      <c r="B4" s="165"/>
      <c r="C4" s="166"/>
      <c r="D4" s="167"/>
      <c r="E4" s="18"/>
    </row>
    <row r="5" spans="1:10" ht="52.8">
      <c r="A5" s="140" t="s">
        <v>413</v>
      </c>
      <c r="B5" s="152" t="s">
        <v>414</v>
      </c>
      <c r="C5" s="1">
        <v>12080000</v>
      </c>
      <c r="D5" s="17" t="s">
        <v>3</v>
      </c>
      <c r="E5" s="18"/>
    </row>
    <row r="6" spans="1:10" ht="105.6">
      <c r="A6" s="9" t="s">
        <v>177</v>
      </c>
      <c r="B6" s="9" t="s">
        <v>410</v>
      </c>
      <c r="C6" s="1">
        <v>20280000</v>
      </c>
      <c r="D6" s="17" t="s">
        <v>3</v>
      </c>
      <c r="E6" s="18"/>
      <c r="J6" s="110"/>
    </row>
    <row r="7" spans="1:10" ht="158.4">
      <c r="A7" s="9" t="s">
        <v>180</v>
      </c>
      <c r="B7" s="9" t="s">
        <v>378</v>
      </c>
      <c r="C7" s="1">
        <v>46350000</v>
      </c>
      <c r="D7" s="17" t="s">
        <v>3</v>
      </c>
      <c r="E7" s="18"/>
      <c r="J7" s="110"/>
    </row>
    <row r="8" spans="1:10" ht="158.4">
      <c r="A8" s="9" t="s">
        <v>178</v>
      </c>
      <c r="B8" s="9" t="s">
        <v>383</v>
      </c>
      <c r="C8" s="66">
        <v>39800000</v>
      </c>
      <c r="D8" s="17" t="s">
        <v>3</v>
      </c>
      <c r="E8" s="18"/>
      <c r="J8" s="110"/>
    </row>
    <row r="9" spans="1:10" ht="158.4">
      <c r="A9" s="9" t="s">
        <v>179</v>
      </c>
      <c r="B9" s="9" t="s">
        <v>379</v>
      </c>
      <c r="C9" s="66">
        <v>46000000</v>
      </c>
      <c r="D9" s="17" t="s">
        <v>3</v>
      </c>
      <c r="E9" s="18"/>
      <c r="J9" s="110"/>
    </row>
    <row r="10" spans="1:10" ht="39.6">
      <c r="A10" s="9" t="s">
        <v>183</v>
      </c>
      <c r="B10" s="9" t="s">
        <v>185</v>
      </c>
      <c r="C10" s="1">
        <v>3120000</v>
      </c>
      <c r="D10" s="17" t="s">
        <v>3</v>
      </c>
      <c r="E10" s="18"/>
      <c r="J10" s="110"/>
    </row>
    <row r="11" spans="1:10" ht="26.4">
      <c r="A11" s="9" t="s">
        <v>184</v>
      </c>
      <c r="B11" s="9" t="s">
        <v>186</v>
      </c>
      <c r="C11" s="1">
        <v>4608000</v>
      </c>
      <c r="D11" s="17" t="s">
        <v>3</v>
      </c>
      <c r="E11" s="18"/>
      <c r="J11" s="110"/>
    </row>
    <row r="12" spans="1:10" ht="26.4">
      <c r="A12" s="16" t="s">
        <v>13</v>
      </c>
      <c r="B12" s="165"/>
      <c r="C12" s="166"/>
      <c r="D12" s="167"/>
      <c r="E12" s="18"/>
    </row>
    <row r="13" spans="1:10" ht="39.6">
      <c r="A13" s="9" t="s">
        <v>334</v>
      </c>
      <c r="B13" s="9" t="s">
        <v>134</v>
      </c>
      <c r="C13" s="1">
        <v>3339000</v>
      </c>
      <c r="D13" s="17" t="s">
        <v>3</v>
      </c>
      <c r="E13" s="18"/>
    </row>
    <row r="14" spans="1:10" ht="118.8">
      <c r="A14" s="9" t="s">
        <v>181</v>
      </c>
      <c r="B14" s="9" t="s">
        <v>187</v>
      </c>
      <c r="C14" s="1">
        <v>14400000</v>
      </c>
      <c r="D14" s="17" t="s">
        <v>3</v>
      </c>
      <c r="E14" s="18"/>
      <c r="J14" s="110"/>
    </row>
    <row r="15" spans="1:10" ht="66">
      <c r="A15" s="84" t="s">
        <v>335</v>
      </c>
      <c r="B15" s="9" t="s">
        <v>336</v>
      </c>
      <c r="C15" s="1">
        <v>9350000</v>
      </c>
      <c r="D15" s="17" t="s">
        <v>3</v>
      </c>
      <c r="E15" s="18"/>
      <c r="J15" s="110"/>
    </row>
    <row r="16" spans="1:10" ht="39.6">
      <c r="A16" s="9" t="s">
        <v>333</v>
      </c>
      <c r="B16" s="9" t="s">
        <v>135</v>
      </c>
      <c r="C16" s="1">
        <v>4500000</v>
      </c>
      <c r="D16" s="17" t="s">
        <v>3</v>
      </c>
      <c r="E16" s="18"/>
      <c r="J16" s="110"/>
    </row>
    <row r="17" spans="1:10" ht="39.6">
      <c r="A17" s="9" t="s">
        <v>43</v>
      </c>
      <c r="B17" s="9" t="s">
        <v>42</v>
      </c>
      <c r="C17" s="1">
        <v>696000</v>
      </c>
      <c r="D17" s="17" t="s">
        <v>3</v>
      </c>
      <c r="E17" s="18"/>
      <c r="J17" s="110"/>
    </row>
    <row r="18" spans="1:10" ht="52.8">
      <c r="A18" s="9" t="s">
        <v>182</v>
      </c>
      <c r="B18" s="9"/>
      <c r="C18" s="1">
        <v>4800000</v>
      </c>
      <c r="D18" s="17" t="s">
        <v>3</v>
      </c>
      <c r="E18" s="18"/>
      <c r="J18" s="110"/>
    </row>
    <row r="19" spans="1:10" ht="26.4">
      <c r="A19" s="16" t="s">
        <v>13</v>
      </c>
      <c r="B19" s="165"/>
      <c r="C19" s="166"/>
      <c r="D19" s="167"/>
      <c r="E19" s="18"/>
    </row>
    <row r="20" spans="1:10" ht="26.4">
      <c r="A20" s="9" t="s">
        <v>115</v>
      </c>
      <c r="B20" s="9" t="s">
        <v>118</v>
      </c>
      <c r="C20" s="1"/>
      <c r="D20" s="17" t="s">
        <v>345</v>
      </c>
      <c r="E20" s="18"/>
      <c r="J20" s="110"/>
    </row>
    <row r="21" spans="1:10" ht="26.4">
      <c r="A21" s="9" t="s">
        <v>117</v>
      </c>
      <c r="B21" s="9" t="s">
        <v>119</v>
      </c>
      <c r="C21" s="1">
        <v>2059200</v>
      </c>
      <c r="D21" s="17" t="s">
        <v>3</v>
      </c>
      <c r="E21" s="18"/>
      <c r="J21" s="110"/>
    </row>
    <row r="22" spans="1:10" ht="52.8">
      <c r="A22" s="9" t="s">
        <v>116</v>
      </c>
      <c r="B22" s="9" t="s">
        <v>124</v>
      </c>
      <c r="C22" s="1">
        <v>8040000</v>
      </c>
      <c r="D22" s="17" t="s">
        <v>3</v>
      </c>
      <c r="E22" s="18"/>
      <c r="J22" s="110"/>
    </row>
    <row r="23" spans="1:10">
      <c r="A23" s="9" t="s">
        <v>44</v>
      </c>
      <c r="B23" s="9" t="s">
        <v>45</v>
      </c>
      <c r="C23" s="1">
        <v>336000</v>
      </c>
      <c r="D23" s="17"/>
      <c r="E23" s="18"/>
      <c r="J23" s="110"/>
    </row>
  </sheetData>
  <mergeCells count="4">
    <mergeCell ref="A3:D3"/>
    <mergeCell ref="B4:D4"/>
    <mergeCell ref="B12:D12"/>
    <mergeCell ref="B19:D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499984740745262"/>
  </sheetPr>
  <dimension ref="A1:K8"/>
  <sheetViews>
    <sheetView workbookViewId="0">
      <selection activeCell="B5" sqref="B5"/>
    </sheetView>
  </sheetViews>
  <sheetFormatPr defaultRowHeight="13.2" outlineLevelRow="1"/>
  <cols>
    <col min="1" max="1" width="19.88671875" customWidth="1"/>
    <col min="2" max="2" width="48.44140625" bestFit="1" customWidth="1"/>
    <col min="3" max="3" width="10.44140625" bestFit="1" customWidth="1"/>
    <col min="11" max="11" width="11.88671875" bestFit="1" customWidth="1"/>
  </cols>
  <sheetData>
    <row r="1" spans="1:11" ht="15.6">
      <c r="A1" s="162" t="s">
        <v>12</v>
      </c>
      <c r="B1" s="163"/>
      <c r="C1" s="163"/>
      <c r="D1" s="164"/>
      <c r="E1" s="18"/>
    </row>
    <row r="2" spans="1:11">
      <c r="A2" s="7" t="s">
        <v>101</v>
      </c>
      <c r="B2" s="165"/>
      <c r="C2" s="166"/>
      <c r="D2" s="167"/>
      <c r="E2" s="18"/>
    </row>
    <row r="3" spans="1:11" ht="52.8" collapsed="1">
      <c r="A3" s="9" t="s">
        <v>102</v>
      </c>
      <c r="B3" s="91" t="s">
        <v>133</v>
      </c>
      <c r="C3" s="92">
        <v>2460000</v>
      </c>
      <c r="D3" s="17" t="s">
        <v>3</v>
      </c>
      <c r="E3" s="18"/>
      <c r="K3" s="110"/>
    </row>
    <row r="4" spans="1:11" ht="15.6">
      <c r="A4" s="85" t="s">
        <v>93</v>
      </c>
      <c r="B4" s="86"/>
      <c r="C4" s="86"/>
      <c r="D4" s="87"/>
      <c r="E4" s="18"/>
    </row>
    <row r="5" spans="1:11" ht="12.75" customHeight="1" outlineLevel="1">
      <c r="A5" s="7" t="s">
        <v>94</v>
      </c>
      <c r="B5" s="88"/>
      <c r="C5" s="89"/>
      <c r="D5" s="90"/>
      <c r="E5" s="18"/>
    </row>
    <row r="6" spans="1:11" ht="26.4" outlineLevel="1">
      <c r="A6" s="9" t="s">
        <v>95</v>
      </c>
      <c r="B6" s="91" t="s">
        <v>98</v>
      </c>
      <c r="C6" s="92">
        <v>3820000</v>
      </c>
      <c r="D6" s="17" t="s">
        <v>3</v>
      </c>
      <c r="E6" s="18"/>
    </row>
    <row r="7" spans="1:11" ht="26.4" outlineLevel="1">
      <c r="A7" s="9" t="s">
        <v>96</v>
      </c>
      <c r="B7" s="91" t="s">
        <v>97</v>
      </c>
      <c r="C7" s="92">
        <v>4450000</v>
      </c>
      <c r="D7" s="17" t="s">
        <v>3</v>
      </c>
      <c r="E7" s="18"/>
    </row>
    <row r="8" spans="1:11" ht="39.6" outlineLevel="1">
      <c r="A8" s="9" t="s">
        <v>99</v>
      </c>
      <c r="B8" s="91" t="s">
        <v>100</v>
      </c>
      <c r="C8" s="92">
        <v>5640000</v>
      </c>
      <c r="D8" s="17" t="s">
        <v>3</v>
      </c>
      <c r="E8" s="18"/>
    </row>
  </sheetData>
  <mergeCells count="2">
    <mergeCell ref="A1:D1"/>
    <mergeCell ref="B2:D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D46"/>
  <sheetViews>
    <sheetView workbookViewId="0">
      <selection activeCell="B51" sqref="B51"/>
    </sheetView>
  </sheetViews>
  <sheetFormatPr defaultRowHeight="13.2"/>
  <cols>
    <col min="1" max="1" width="36" customWidth="1"/>
    <col min="2" max="2" width="94" customWidth="1"/>
    <col min="3" max="3" width="12.33203125" customWidth="1"/>
    <col min="4" max="4" width="11" customWidth="1"/>
  </cols>
  <sheetData>
    <row r="1" spans="1:4">
      <c r="A1" s="23"/>
      <c r="C1" s="23"/>
    </row>
    <row r="2" spans="1:4">
      <c r="A2" s="23"/>
      <c r="C2" s="23"/>
    </row>
    <row r="3" spans="1:4" ht="13.8">
      <c r="A3" s="24" t="s">
        <v>1</v>
      </c>
      <c r="B3" s="25" t="s">
        <v>2</v>
      </c>
      <c r="C3" s="26" t="s">
        <v>4</v>
      </c>
      <c r="D3" s="25"/>
    </row>
    <row r="4" spans="1:4" ht="15.6">
      <c r="A4" s="162" t="s">
        <v>188</v>
      </c>
      <c r="B4" s="163"/>
      <c r="C4" s="163"/>
      <c r="D4" s="164"/>
    </row>
    <row r="5" spans="1:4" ht="26.4">
      <c r="A5" s="27" t="s">
        <v>189</v>
      </c>
      <c r="B5" s="28" t="s">
        <v>190</v>
      </c>
      <c r="C5" s="30">
        <v>289800</v>
      </c>
      <c r="D5" s="31"/>
    </row>
    <row r="6" spans="1:4" ht="26.4">
      <c r="A6" s="27" t="s">
        <v>191</v>
      </c>
      <c r="B6" s="28" t="s">
        <v>192</v>
      </c>
      <c r="C6" s="30">
        <v>365400.00000000006</v>
      </c>
      <c r="D6" s="31"/>
    </row>
    <row r="7" spans="1:4" ht="26.4">
      <c r="A7" s="32" t="s">
        <v>193</v>
      </c>
      <c r="B7" s="28" t="s">
        <v>256</v>
      </c>
      <c r="C7" s="30">
        <v>403200.00000000006</v>
      </c>
      <c r="D7" s="31"/>
    </row>
    <row r="8" spans="1:4" ht="26.4">
      <c r="A8" s="27" t="s">
        <v>194</v>
      </c>
      <c r="B8" s="28" t="s">
        <v>195</v>
      </c>
      <c r="C8" s="30">
        <v>415800</v>
      </c>
      <c r="D8" s="33"/>
    </row>
    <row r="9" spans="1:4" ht="26.4">
      <c r="A9" s="34" t="s">
        <v>196</v>
      </c>
      <c r="B9" s="28" t="s">
        <v>197</v>
      </c>
      <c r="C9" s="30">
        <v>567000</v>
      </c>
      <c r="D9" s="33"/>
    </row>
    <row r="10" spans="1:4" ht="26.4">
      <c r="A10" s="27" t="s">
        <v>198</v>
      </c>
      <c r="B10" s="28" t="s">
        <v>199</v>
      </c>
      <c r="C10" s="30">
        <v>403200.00000000006</v>
      </c>
      <c r="D10" s="33"/>
    </row>
    <row r="11" spans="1:4" ht="26.4">
      <c r="A11" s="27" t="s">
        <v>200</v>
      </c>
      <c r="B11" s="28" t="s">
        <v>257</v>
      </c>
      <c r="C11" s="30">
        <v>428400</v>
      </c>
      <c r="D11" s="33"/>
    </row>
    <row r="12" spans="1:4" ht="26.4">
      <c r="A12" s="27" t="s">
        <v>201</v>
      </c>
      <c r="B12" s="28" t="s">
        <v>202</v>
      </c>
      <c r="C12" s="30">
        <v>441000.00000000006</v>
      </c>
      <c r="D12" s="33"/>
    </row>
    <row r="13" spans="1:4" ht="26.4">
      <c r="A13" s="27" t="s">
        <v>203</v>
      </c>
      <c r="B13" s="28" t="s">
        <v>204</v>
      </c>
      <c r="C13" s="30">
        <v>592200</v>
      </c>
      <c r="D13" s="33"/>
    </row>
    <row r="14" spans="1:4" ht="26.4">
      <c r="A14" s="34" t="s">
        <v>205</v>
      </c>
      <c r="B14" s="28" t="s">
        <v>206</v>
      </c>
      <c r="C14" s="30">
        <v>604800</v>
      </c>
      <c r="D14" s="33"/>
    </row>
    <row r="15" spans="1:4" ht="26.4">
      <c r="A15" s="27" t="s">
        <v>207</v>
      </c>
      <c r="B15" s="28" t="s">
        <v>208</v>
      </c>
      <c r="C15" s="30">
        <v>504000</v>
      </c>
      <c r="D15" s="33"/>
    </row>
    <row r="16" spans="1:4" ht="26.4">
      <c r="A16" s="34" t="s">
        <v>209</v>
      </c>
      <c r="B16" s="28" t="s">
        <v>210</v>
      </c>
      <c r="C16" s="30">
        <v>693000</v>
      </c>
      <c r="D16" s="33"/>
    </row>
    <row r="17" spans="1:4" ht="39.6">
      <c r="A17" s="27" t="s">
        <v>211</v>
      </c>
      <c r="B17" s="28" t="s">
        <v>212</v>
      </c>
      <c r="C17" s="30">
        <v>604800</v>
      </c>
      <c r="D17" s="33"/>
    </row>
    <row r="18" spans="1:4" ht="39.6">
      <c r="A18" s="34" t="s">
        <v>213</v>
      </c>
      <c r="B18" s="28" t="s">
        <v>214</v>
      </c>
      <c r="C18" s="30">
        <v>1008000</v>
      </c>
      <c r="D18" s="33"/>
    </row>
    <row r="19" spans="1:4" ht="26.4">
      <c r="A19" s="27" t="s">
        <v>215</v>
      </c>
      <c r="B19" s="28" t="s">
        <v>216</v>
      </c>
      <c r="C19" s="30">
        <v>1020600.0000000001</v>
      </c>
      <c r="D19" s="33"/>
    </row>
    <row r="20" spans="1:4" ht="52.8">
      <c r="A20" s="35" t="s">
        <v>217</v>
      </c>
      <c r="B20" s="36" t="s">
        <v>258</v>
      </c>
      <c r="C20" s="30">
        <v>995400.00000000012</v>
      </c>
      <c r="D20" s="33"/>
    </row>
    <row r="21" spans="1:4" ht="39.6">
      <c r="A21" s="35" t="s">
        <v>218</v>
      </c>
      <c r="B21" s="36" t="s">
        <v>259</v>
      </c>
      <c r="C21" s="30">
        <v>868000</v>
      </c>
      <c r="D21" s="33"/>
    </row>
    <row r="22" spans="1:4" ht="39.6">
      <c r="A22" s="35" t="s">
        <v>219</v>
      </c>
      <c r="B22" s="36" t="s">
        <v>260</v>
      </c>
      <c r="C22" s="30">
        <v>914666.66666666663</v>
      </c>
      <c r="D22" s="33"/>
    </row>
    <row r="23" spans="1:4" ht="15.6">
      <c r="A23" s="162" t="s">
        <v>220</v>
      </c>
      <c r="B23" s="163"/>
      <c r="C23" s="163"/>
      <c r="D23" s="164"/>
    </row>
    <row r="24" spans="1:4" ht="26.4">
      <c r="A24" s="34" t="s">
        <v>221</v>
      </c>
      <c r="B24" s="37" t="s">
        <v>222</v>
      </c>
      <c r="C24" s="39">
        <v>491400.00000000006</v>
      </c>
      <c r="D24" s="38"/>
    </row>
    <row r="25" spans="1:4" ht="26.4">
      <c r="A25" s="34" t="s">
        <v>223</v>
      </c>
      <c r="B25" s="37" t="s">
        <v>224</v>
      </c>
      <c r="C25" s="39">
        <v>592200</v>
      </c>
      <c r="D25" s="38"/>
    </row>
    <row r="26" spans="1:4" ht="26.4">
      <c r="A26" s="35" t="s">
        <v>225</v>
      </c>
      <c r="B26" s="37" t="s">
        <v>226</v>
      </c>
      <c r="C26" s="39">
        <v>743400</v>
      </c>
      <c r="D26" s="38"/>
    </row>
    <row r="27" spans="1:4" ht="26.4">
      <c r="A27" s="35" t="s">
        <v>227</v>
      </c>
      <c r="B27" s="37" t="s">
        <v>261</v>
      </c>
      <c r="C27" s="39">
        <v>793800</v>
      </c>
      <c r="D27" s="38"/>
    </row>
    <row r="28" spans="1:4" ht="26.4">
      <c r="A28" s="34" t="s">
        <v>228</v>
      </c>
      <c r="B28" s="37" t="s">
        <v>261</v>
      </c>
      <c r="C28" s="39">
        <v>730800.00000000012</v>
      </c>
      <c r="D28" s="38"/>
    </row>
    <row r="29" spans="1:4" ht="26.4">
      <c r="A29" s="34" t="s">
        <v>229</v>
      </c>
      <c r="B29" s="37" t="s">
        <v>230</v>
      </c>
      <c r="C29" s="39">
        <v>819000</v>
      </c>
      <c r="D29" s="38"/>
    </row>
    <row r="30" spans="1:4" ht="26.4">
      <c r="A30" s="34" t="s">
        <v>231</v>
      </c>
      <c r="B30" s="37" t="s">
        <v>262</v>
      </c>
      <c r="C30" s="39">
        <v>970200</v>
      </c>
      <c r="D30" s="38"/>
    </row>
    <row r="31" spans="1:4" ht="26.4">
      <c r="A31" s="34" t="s">
        <v>232</v>
      </c>
      <c r="B31" s="37" t="s">
        <v>233</v>
      </c>
      <c r="C31" s="39">
        <v>919800.00000000012</v>
      </c>
      <c r="D31" s="38"/>
    </row>
    <row r="32" spans="1:4" ht="26.4">
      <c r="A32" s="35" t="s">
        <v>234</v>
      </c>
      <c r="B32" s="37" t="s">
        <v>263</v>
      </c>
      <c r="C32" s="39">
        <v>1285200</v>
      </c>
      <c r="D32" s="38"/>
    </row>
    <row r="33" spans="1:4" ht="26.4">
      <c r="A33" s="35" t="s">
        <v>235</v>
      </c>
      <c r="B33" s="37" t="s">
        <v>264</v>
      </c>
      <c r="C33" s="39">
        <v>1953000.0000000002</v>
      </c>
      <c r="D33" s="38"/>
    </row>
    <row r="34" spans="1:4" ht="26.4">
      <c r="A34" s="35" t="s">
        <v>236</v>
      </c>
      <c r="B34" s="37" t="s">
        <v>265</v>
      </c>
      <c r="C34" s="39">
        <v>2457000</v>
      </c>
      <c r="D34" s="38"/>
    </row>
    <row r="35" spans="1:4" ht="26.4">
      <c r="A35" s="35" t="s">
        <v>237</v>
      </c>
      <c r="B35" s="37" t="s">
        <v>266</v>
      </c>
      <c r="C35" s="39">
        <v>3276000</v>
      </c>
      <c r="D35" s="38"/>
    </row>
    <row r="36" spans="1:4" ht="15.6">
      <c r="A36" s="162" t="s">
        <v>238</v>
      </c>
      <c r="B36" s="163"/>
      <c r="C36" s="163"/>
      <c r="D36" s="164"/>
    </row>
    <row r="37" spans="1:4" ht="15" customHeight="1">
      <c r="A37" s="35" t="s">
        <v>239</v>
      </c>
      <c r="B37" s="40" t="s">
        <v>240</v>
      </c>
      <c r="C37" s="39">
        <v>425000</v>
      </c>
      <c r="D37" s="38"/>
    </row>
    <row r="38" spans="1:4" ht="17.25" customHeight="1">
      <c r="A38" s="35" t="s">
        <v>241</v>
      </c>
      <c r="B38" s="40" t="s">
        <v>242</v>
      </c>
      <c r="C38" s="39">
        <v>670000</v>
      </c>
      <c r="D38" s="38"/>
    </row>
    <row r="39" spans="1:4" ht="15.75" customHeight="1">
      <c r="A39" s="35" t="s">
        <v>243</v>
      </c>
      <c r="B39" s="40" t="s">
        <v>244</v>
      </c>
      <c r="C39" s="39">
        <v>1690000</v>
      </c>
      <c r="D39" s="38"/>
    </row>
    <row r="40" spans="1:4" ht="15.6">
      <c r="A40" s="162" t="s">
        <v>245</v>
      </c>
      <c r="B40" s="163"/>
      <c r="C40" s="163"/>
      <c r="D40" s="164"/>
    </row>
    <row r="41" spans="1:4">
      <c r="A41" s="41" t="s">
        <v>246</v>
      </c>
      <c r="B41" s="42" t="s">
        <v>247</v>
      </c>
      <c r="C41" s="43">
        <v>1008000</v>
      </c>
      <c r="D41" s="38"/>
    </row>
    <row r="42" spans="1:4">
      <c r="A42" s="41" t="s">
        <v>248</v>
      </c>
      <c r="B42" s="42" t="s">
        <v>249</v>
      </c>
      <c r="C42" s="43">
        <v>1236000</v>
      </c>
      <c r="D42" s="38"/>
    </row>
    <row r="43" spans="1:4">
      <c r="A43" s="41" t="s">
        <v>250</v>
      </c>
      <c r="B43" s="42" t="s">
        <v>251</v>
      </c>
      <c r="C43" s="43">
        <v>1704000</v>
      </c>
      <c r="D43" s="38"/>
    </row>
    <row r="44" spans="1:4">
      <c r="A44" s="41" t="s">
        <v>252</v>
      </c>
      <c r="B44" s="42" t="s">
        <v>253</v>
      </c>
      <c r="C44" s="43">
        <v>2784000</v>
      </c>
      <c r="D44" s="38"/>
    </row>
    <row r="45" spans="1:4">
      <c r="A45" s="41" t="s">
        <v>254</v>
      </c>
      <c r="B45" s="42" t="s">
        <v>255</v>
      </c>
      <c r="C45" s="43">
        <v>3720000</v>
      </c>
      <c r="D45" s="38"/>
    </row>
    <row r="46" spans="1:4">
      <c r="A46" s="23"/>
      <c r="C46" s="23"/>
    </row>
  </sheetData>
  <mergeCells count="4">
    <mergeCell ref="A4:D4"/>
    <mergeCell ref="A23:D23"/>
    <mergeCell ref="A36:D36"/>
    <mergeCell ref="A40:D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M61"/>
  <sheetViews>
    <sheetView topLeftCell="A54" zoomScale="95" zoomScaleNormal="95" workbookViewId="0">
      <selection activeCell="B50" sqref="B50:D50"/>
    </sheetView>
  </sheetViews>
  <sheetFormatPr defaultRowHeight="13.2" outlineLevelRow="1"/>
  <cols>
    <col min="1" max="1" width="25.44140625" customWidth="1"/>
    <col min="2" max="2" width="74.44140625" bestFit="1" customWidth="1"/>
    <col min="3" max="3" width="11.33203125" customWidth="1"/>
    <col min="4" max="4" width="12" customWidth="1"/>
    <col min="13" max="13" width="15.109375" customWidth="1"/>
  </cols>
  <sheetData>
    <row r="1" spans="1:13" ht="15.6">
      <c r="A1" s="162" t="s">
        <v>9</v>
      </c>
      <c r="B1" s="163"/>
      <c r="C1" s="163"/>
      <c r="D1" s="164"/>
      <c r="E1" s="18"/>
    </row>
    <row r="2" spans="1:13">
      <c r="A2" s="7" t="s">
        <v>76</v>
      </c>
      <c r="B2" s="165" t="s">
        <v>440</v>
      </c>
      <c r="C2" s="166"/>
      <c r="D2" s="167"/>
      <c r="E2" s="18"/>
    </row>
    <row r="3" spans="1:13" ht="26.4">
      <c r="A3" s="9" t="s">
        <v>77</v>
      </c>
      <c r="B3" s="8" t="s">
        <v>396</v>
      </c>
      <c r="C3" s="1">
        <v>8820000</v>
      </c>
      <c r="D3" s="17" t="s">
        <v>3</v>
      </c>
      <c r="E3" s="18"/>
    </row>
    <row r="4" spans="1:13" ht="26.4">
      <c r="A4" s="9" t="s">
        <v>77</v>
      </c>
      <c r="B4" s="8" t="s">
        <v>397</v>
      </c>
      <c r="C4" s="1">
        <v>10305000</v>
      </c>
      <c r="D4" s="17" t="s">
        <v>3</v>
      </c>
      <c r="E4" s="18"/>
    </row>
    <row r="5" spans="1:13" ht="26.4">
      <c r="A5" s="9" t="s">
        <v>77</v>
      </c>
      <c r="B5" s="8" t="s">
        <v>395</v>
      </c>
      <c r="C5" s="1">
        <v>12900000</v>
      </c>
      <c r="D5" s="17" t="s">
        <v>3</v>
      </c>
      <c r="E5" s="18"/>
    </row>
    <row r="6" spans="1:13" ht="39.6">
      <c r="A6" s="9" t="s">
        <v>77</v>
      </c>
      <c r="B6" s="8" t="s">
        <v>398</v>
      </c>
      <c r="C6" s="1">
        <v>9300000</v>
      </c>
      <c r="D6" s="17"/>
      <c r="E6" s="18"/>
    </row>
    <row r="7" spans="1:13" ht="39.6">
      <c r="A7" s="9" t="s">
        <v>77</v>
      </c>
      <c r="B7" s="8" t="s">
        <v>399</v>
      </c>
      <c r="C7" s="1">
        <v>9795000</v>
      </c>
      <c r="D7" s="17"/>
      <c r="E7" s="18"/>
    </row>
    <row r="8" spans="1:13" ht="39.6">
      <c r="A8" s="9" t="s">
        <v>77</v>
      </c>
      <c r="B8" s="8" t="s">
        <v>400</v>
      </c>
      <c r="C8" s="1">
        <v>15300000</v>
      </c>
      <c r="D8" s="17"/>
      <c r="E8" s="18"/>
    </row>
    <row r="9" spans="1:13" ht="26.4">
      <c r="A9" s="144" t="s">
        <v>77</v>
      </c>
      <c r="B9" s="8" t="s">
        <v>384</v>
      </c>
      <c r="C9" s="1">
        <v>0</v>
      </c>
      <c r="D9" s="17" t="s">
        <v>345</v>
      </c>
      <c r="E9" s="18"/>
      <c r="M9" s="110"/>
    </row>
    <row r="10" spans="1:13">
      <c r="A10" s="174" t="s">
        <v>392</v>
      </c>
      <c r="B10" s="8" t="s">
        <v>393</v>
      </c>
      <c r="C10" s="1">
        <v>1500000</v>
      </c>
      <c r="D10" s="17"/>
      <c r="E10" s="18"/>
      <c r="M10" s="110"/>
    </row>
    <row r="11" spans="1:13">
      <c r="A11" s="174"/>
      <c r="B11" s="8" t="s">
        <v>394</v>
      </c>
      <c r="C11" s="1">
        <v>2835000</v>
      </c>
      <c r="D11" s="17"/>
      <c r="E11" s="18"/>
      <c r="M11" s="110"/>
    </row>
    <row r="12" spans="1:13">
      <c r="A12" s="174"/>
      <c r="D12" s="17"/>
      <c r="E12" s="18"/>
      <c r="M12" s="110"/>
    </row>
    <row r="13" spans="1:13">
      <c r="A13" s="91"/>
      <c r="B13" s="141"/>
      <c r="C13" s="142"/>
      <c r="D13" s="143"/>
      <c r="E13" s="18"/>
      <c r="M13" s="110"/>
    </row>
    <row r="14" spans="1:13">
      <c r="A14" s="7" t="s">
        <v>441</v>
      </c>
      <c r="B14" s="165"/>
      <c r="C14" s="166"/>
      <c r="D14" s="167"/>
      <c r="E14" s="18"/>
      <c r="M14" s="110"/>
    </row>
    <row r="15" spans="1:13" ht="26.4">
      <c r="A15" s="8" t="s">
        <v>431</v>
      </c>
      <c r="B15" s="8" t="s">
        <v>448</v>
      </c>
      <c r="C15" s="1">
        <v>21510000</v>
      </c>
      <c r="D15" s="17" t="s">
        <v>3</v>
      </c>
      <c r="E15" s="18"/>
      <c r="M15" s="110"/>
    </row>
    <row r="16" spans="1:13" ht="52.8">
      <c r="A16" s="8" t="s">
        <v>431</v>
      </c>
      <c r="B16" s="8" t="s">
        <v>449</v>
      </c>
      <c r="C16" s="1">
        <v>27350000</v>
      </c>
      <c r="D16" s="17" t="s">
        <v>3</v>
      </c>
      <c r="E16" s="18"/>
      <c r="M16" s="110"/>
    </row>
    <row r="17" spans="1:13" ht="52.8">
      <c r="A17" s="9" t="s">
        <v>430</v>
      </c>
      <c r="B17" s="8" t="s">
        <v>447</v>
      </c>
      <c r="C17" s="1">
        <v>39250000</v>
      </c>
      <c r="D17" s="15" t="s">
        <v>3</v>
      </c>
      <c r="E17" s="18"/>
      <c r="M17" s="110"/>
    </row>
    <row r="18" spans="1:13" ht="66">
      <c r="A18" s="9" t="s">
        <v>430</v>
      </c>
      <c r="B18" s="8" t="s">
        <v>450</v>
      </c>
      <c r="C18" s="1">
        <v>48150000</v>
      </c>
      <c r="D18" s="15" t="s">
        <v>3</v>
      </c>
      <c r="E18" s="18"/>
      <c r="M18" s="110"/>
    </row>
    <row r="19" spans="1:13" ht="66">
      <c r="A19" s="8" t="s">
        <v>431</v>
      </c>
      <c r="B19" s="8" t="s">
        <v>451</v>
      </c>
      <c r="C19" s="1">
        <v>54650000</v>
      </c>
      <c r="D19" s="17" t="s">
        <v>3</v>
      </c>
      <c r="E19" s="18"/>
      <c r="M19" s="110"/>
    </row>
    <row r="20" spans="1:13" ht="26.4">
      <c r="A20" s="9" t="s">
        <v>430</v>
      </c>
      <c r="B20" s="8" t="s">
        <v>452</v>
      </c>
      <c r="C20" s="1">
        <v>25000000</v>
      </c>
      <c r="D20" s="15" t="s">
        <v>3</v>
      </c>
      <c r="E20" s="18"/>
      <c r="M20" s="110"/>
    </row>
    <row r="21" spans="1:13" ht="26.4">
      <c r="A21" s="8" t="s">
        <v>431</v>
      </c>
      <c r="B21" s="8" t="s">
        <v>432</v>
      </c>
      <c r="C21" s="1">
        <v>29500000</v>
      </c>
      <c r="D21" s="17" t="s">
        <v>3</v>
      </c>
      <c r="E21" s="18"/>
      <c r="M21" s="110"/>
    </row>
    <row r="22" spans="1:13" ht="66">
      <c r="A22" s="8" t="s">
        <v>431</v>
      </c>
      <c r="B22" s="8" t="s">
        <v>433</v>
      </c>
      <c r="C22" s="1">
        <v>63570000</v>
      </c>
      <c r="D22" s="17" t="s">
        <v>3</v>
      </c>
      <c r="E22" s="18"/>
      <c r="M22" s="110"/>
    </row>
    <row r="23" spans="1:13">
      <c r="A23" s="171"/>
      <c r="B23" s="60"/>
      <c r="C23" s="1"/>
      <c r="D23" s="17"/>
      <c r="E23" s="18"/>
      <c r="M23" s="110"/>
    </row>
    <row r="24" spans="1:13">
      <c r="A24" s="172"/>
      <c r="B24" s="60"/>
      <c r="C24" s="1"/>
      <c r="D24" s="17"/>
      <c r="E24" s="18"/>
      <c r="M24" s="110"/>
    </row>
    <row r="25" spans="1:13">
      <c r="A25" s="172"/>
      <c r="B25" s="60"/>
      <c r="C25" s="1"/>
      <c r="D25" s="17"/>
      <c r="E25" s="18"/>
      <c r="M25" s="110"/>
    </row>
    <row r="26" spans="1:13">
      <c r="A26" s="172"/>
      <c r="B26" s="8"/>
      <c r="C26" s="1"/>
      <c r="D26" s="17"/>
      <c r="E26" s="18"/>
      <c r="M26" s="110"/>
    </row>
    <row r="27" spans="1:13">
      <c r="A27" s="172"/>
      <c r="B27" s="8"/>
      <c r="C27" s="1"/>
      <c r="D27" s="17"/>
      <c r="E27" s="18"/>
      <c r="M27" s="110"/>
    </row>
    <row r="28" spans="1:13">
      <c r="A28" s="173"/>
      <c r="B28" s="8"/>
      <c r="C28" s="1"/>
      <c r="D28" s="17"/>
      <c r="E28" s="18"/>
      <c r="M28" s="110"/>
    </row>
    <row r="29" spans="1:13" ht="15.6">
      <c r="A29" s="162" t="s">
        <v>10</v>
      </c>
      <c r="B29" s="163"/>
      <c r="C29" s="163"/>
      <c r="D29" s="164"/>
      <c r="E29" s="18"/>
      <c r="M29" s="110"/>
    </row>
    <row r="30" spans="1:13">
      <c r="A30" s="7" t="s">
        <v>283</v>
      </c>
      <c r="B30" s="165" t="s">
        <v>114</v>
      </c>
      <c r="C30" s="166"/>
      <c r="D30" s="167"/>
      <c r="E30" s="18"/>
      <c r="M30" s="110"/>
    </row>
    <row r="31" spans="1:13" ht="52.8">
      <c r="A31" s="9" t="s">
        <v>279</v>
      </c>
      <c r="B31" s="9" t="s">
        <v>290</v>
      </c>
      <c r="C31" s="66"/>
      <c r="D31" s="17" t="s">
        <v>320</v>
      </c>
      <c r="E31" s="18"/>
      <c r="M31" s="110"/>
    </row>
    <row r="32" spans="1:13" ht="39.6">
      <c r="A32" s="67" t="s">
        <v>280</v>
      </c>
      <c r="B32" s="9" t="s">
        <v>291</v>
      </c>
      <c r="C32" s="66"/>
      <c r="D32" s="17" t="s">
        <v>320</v>
      </c>
      <c r="E32" s="18"/>
      <c r="M32" s="110"/>
    </row>
    <row r="33" spans="1:13" ht="52.8">
      <c r="A33" s="67" t="s">
        <v>281</v>
      </c>
      <c r="B33" s="68" t="s">
        <v>338</v>
      </c>
      <c r="C33" s="66"/>
      <c r="D33" s="17" t="s">
        <v>320</v>
      </c>
      <c r="E33" s="18"/>
      <c r="M33" s="110"/>
    </row>
    <row r="34" spans="1:13" ht="52.8">
      <c r="A34" s="67" t="s">
        <v>282</v>
      </c>
      <c r="B34" s="9" t="s">
        <v>337</v>
      </c>
      <c r="C34" s="66"/>
      <c r="D34" s="17" t="s">
        <v>320</v>
      </c>
      <c r="E34" s="18"/>
      <c r="M34" s="110"/>
    </row>
    <row r="35" spans="1:13" ht="52.8">
      <c r="A35" s="67" t="s">
        <v>282</v>
      </c>
      <c r="B35" s="9" t="s">
        <v>292</v>
      </c>
      <c r="C35" s="66"/>
      <c r="D35" s="17" t="s">
        <v>320</v>
      </c>
      <c r="E35" s="18"/>
      <c r="M35" s="110"/>
    </row>
    <row r="36" spans="1:13" ht="52.8">
      <c r="A36" s="67" t="s">
        <v>282</v>
      </c>
      <c r="B36" s="9" t="s">
        <v>293</v>
      </c>
      <c r="C36" s="66"/>
      <c r="D36" s="17" t="s">
        <v>320</v>
      </c>
      <c r="E36" s="18"/>
      <c r="M36" s="110"/>
    </row>
    <row r="37" spans="1:13" ht="39.6">
      <c r="A37" s="67" t="s">
        <v>282</v>
      </c>
      <c r="B37" s="9" t="s">
        <v>339</v>
      </c>
      <c r="C37" s="66"/>
      <c r="D37" s="17" t="s">
        <v>320</v>
      </c>
      <c r="E37" s="18"/>
      <c r="M37" s="110"/>
    </row>
    <row r="38" spans="1:13" ht="53.4">
      <c r="A38" s="67" t="s">
        <v>284</v>
      </c>
      <c r="B38" s="9" t="s">
        <v>294</v>
      </c>
      <c r="C38" s="66"/>
      <c r="D38" s="17" t="s">
        <v>320</v>
      </c>
      <c r="E38" s="18"/>
      <c r="M38" s="110"/>
    </row>
    <row r="39" spans="1:13" ht="39.6">
      <c r="A39" s="67" t="s">
        <v>284</v>
      </c>
      <c r="B39" s="9" t="s">
        <v>285</v>
      </c>
      <c r="C39" s="66"/>
      <c r="D39" s="17" t="s">
        <v>320</v>
      </c>
      <c r="E39" s="18"/>
      <c r="M39" s="110"/>
    </row>
    <row r="40" spans="1:13" ht="40.200000000000003">
      <c r="A40" s="67" t="s">
        <v>284</v>
      </c>
      <c r="B40" s="9" t="s">
        <v>286</v>
      </c>
      <c r="C40" s="66"/>
      <c r="D40" s="17" t="s">
        <v>320</v>
      </c>
      <c r="E40" s="18"/>
      <c r="M40" s="110"/>
    </row>
    <row r="41" spans="1:13" ht="40.200000000000003">
      <c r="A41" s="67" t="s">
        <v>284</v>
      </c>
      <c r="B41" s="9" t="s">
        <v>287</v>
      </c>
      <c r="C41" s="66"/>
      <c r="D41" s="17" t="s">
        <v>320</v>
      </c>
      <c r="E41" s="18"/>
      <c r="M41" s="110"/>
    </row>
    <row r="42" spans="1:13" ht="40.200000000000003">
      <c r="A42" s="67" t="s">
        <v>284</v>
      </c>
      <c r="B42" s="9" t="s">
        <v>288</v>
      </c>
      <c r="C42" s="66"/>
      <c r="D42" s="17" t="s">
        <v>320</v>
      </c>
      <c r="E42" s="18"/>
      <c r="M42" s="110"/>
    </row>
    <row r="43" spans="1:13">
      <c r="A43" s="7" t="s">
        <v>434</v>
      </c>
      <c r="B43" s="165"/>
      <c r="C43" s="166"/>
      <c r="D43" s="167"/>
      <c r="E43" s="18"/>
      <c r="M43" s="110"/>
    </row>
    <row r="44" spans="1:13" ht="66">
      <c r="A44" s="8" t="s">
        <v>435</v>
      </c>
      <c r="B44" s="9" t="s">
        <v>453</v>
      </c>
      <c r="C44" s="1">
        <v>46990000</v>
      </c>
      <c r="D44" s="20" t="s">
        <v>3</v>
      </c>
      <c r="E44" s="18"/>
      <c r="M44" s="110"/>
    </row>
    <row r="45" spans="1:13" ht="52.8">
      <c r="A45" s="9" t="s">
        <v>436</v>
      </c>
      <c r="B45" s="68" t="s">
        <v>439</v>
      </c>
      <c r="C45" s="1">
        <v>26300000</v>
      </c>
      <c r="D45" s="20" t="s">
        <v>3</v>
      </c>
      <c r="E45" s="18"/>
      <c r="M45" s="110"/>
    </row>
    <row r="46" spans="1:13" ht="52.8">
      <c r="A46" s="9" t="s">
        <v>436</v>
      </c>
      <c r="B46" s="68" t="s">
        <v>454</v>
      </c>
      <c r="C46" s="1">
        <v>29250000</v>
      </c>
      <c r="D46" s="20" t="s">
        <v>3</v>
      </c>
      <c r="E46" s="18"/>
      <c r="M46" s="110"/>
    </row>
    <row r="47" spans="1:13" ht="52.8">
      <c r="A47" s="8" t="s">
        <v>137</v>
      </c>
      <c r="B47" s="68" t="s">
        <v>455</v>
      </c>
      <c r="C47" s="1">
        <v>32500000</v>
      </c>
      <c r="D47" s="20" t="s">
        <v>3</v>
      </c>
      <c r="E47" s="18"/>
      <c r="M47" s="110"/>
    </row>
    <row r="48" spans="1:13" ht="66">
      <c r="A48" s="9" t="s">
        <v>437</v>
      </c>
      <c r="B48" s="155" t="s">
        <v>456</v>
      </c>
      <c r="C48" s="1">
        <v>62200000</v>
      </c>
      <c r="D48" s="20" t="s">
        <v>3</v>
      </c>
      <c r="E48" s="18"/>
      <c r="M48" s="110"/>
    </row>
    <row r="49" spans="1:13" ht="52.8">
      <c r="A49" s="9" t="s">
        <v>437</v>
      </c>
      <c r="B49" s="68" t="s">
        <v>438</v>
      </c>
      <c r="C49" s="1">
        <v>37000000</v>
      </c>
      <c r="D49" s="20" t="s">
        <v>3</v>
      </c>
      <c r="E49" s="18"/>
      <c r="M49" s="110"/>
    </row>
    <row r="50" spans="1:13">
      <c r="A50" s="7" t="s">
        <v>442</v>
      </c>
      <c r="B50" s="165"/>
      <c r="C50" s="166"/>
      <c r="D50" s="167"/>
      <c r="E50" s="18"/>
      <c r="M50" s="110"/>
    </row>
    <row r="51" spans="1:13" ht="52.8">
      <c r="A51" s="8" t="s">
        <v>443</v>
      </c>
      <c r="B51" s="13" t="s">
        <v>460</v>
      </c>
      <c r="C51" s="1">
        <v>41250000</v>
      </c>
      <c r="D51" s="20" t="s">
        <v>3</v>
      </c>
      <c r="E51" s="18"/>
      <c r="M51" s="110"/>
    </row>
    <row r="52" spans="1:13" ht="66">
      <c r="A52" s="8" t="s">
        <v>444</v>
      </c>
      <c r="B52" s="156" t="s">
        <v>459</v>
      </c>
      <c r="C52" s="1">
        <v>65000000</v>
      </c>
      <c r="D52" s="20" t="s">
        <v>3</v>
      </c>
      <c r="E52" s="18"/>
      <c r="M52" s="110"/>
    </row>
    <row r="53" spans="1:13" ht="66">
      <c r="A53" s="8" t="s">
        <v>445</v>
      </c>
      <c r="B53" s="156" t="s">
        <v>461</v>
      </c>
      <c r="C53" s="1">
        <v>89000000</v>
      </c>
      <c r="D53" s="20" t="s">
        <v>3</v>
      </c>
      <c r="E53" s="18"/>
      <c r="M53" s="110"/>
    </row>
    <row r="54" spans="1:13">
      <c r="A54" s="174" t="s">
        <v>446</v>
      </c>
      <c r="B54" s="8" t="s">
        <v>457</v>
      </c>
      <c r="C54" s="1">
        <v>2930000</v>
      </c>
      <c r="D54" s="20"/>
      <c r="E54" s="18"/>
      <c r="M54" s="110"/>
    </row>
    <row r="55" spans="1:13">
      <c r="A55" s="174"/>
      <c r="B55" s="8" t="s">
        <v>458</v>
      </c>
      <c r="C55" s="1">
        <v>5550000</v>
      </c>
      <c r="D55" s="20"/>
      <c r="E55" s="18"/>
      <c r="M55" s="110"/>
    </row>
    <row r="56" spans="1:13">
      <c r="A56" s="174"/>
      <c r="C56" s="1"/>
      <c r="D56" s="20"/>
      <c r="E56" s="18"/>
      <c r="M56" s="110"/>
    </row>
    <row r="57" spans="1:13" ht="15.6">
      <c r="A57" s="162" t="s">
        <v>35</v>
      </c>
      <c r="B57" s="163"/>
      <c r="C57" s="163"/>
      <c r="D57" s="164"/>
      <c r="E57" s="18"/>
      <c r="M57" s="110"/>
    </row>
    <row r="58" spans="1:13" outlineLevel="1">
      <c r="A58" s="11" t="s">
        <v>34</v>
      </c>
      <c r="B58" s="168"/>
      <c r="C58" s="169"/>
      <c r="D58" s="170"/>
      <c r="E58" s="18"/>
      <c r="M58" s="110"/>
    </row>
    <row r="59" spans="1:13" outlineLevel="1">
      <c r="A59" s="9" t="s">
        <v>84</v>
      </c>
      <c r="B59" s="9" t="s">
        <v>85</v>
      </c>
      <c r="C59" s="1"/>
      <c r="D59" s="22"/>
      <c r="E59" s="18"/>
      <c r="M59" s="110"/>
    </row>
    <row r="60" spans="1:13" ht="29.25" customHeight="1" outlineLevel="1">
      <c r="E60" s="18"/>
      <c r="M60" s="110"/>
    </row>
    <row r="61" spans="1:13" ht="29.25" customHeight="1" outlineLevel="1">
      <c r="E61" s="18"/>
      <c r="M61" s="110"/>
    </row>
  </sheetData>
  <mergeCells count="12">
    <mergeCell ref="B50:D50"/>
    <mergeCell ref="A57:D57"/>
    <mergeCell ref="B58:D58"/>
    <mergeCell ref="A1:D1"/>
    <mergeCell ref="B2:D2"/>
    <mergeCell ref="B14:D14"/>
    <mergeCell ref="A29:D29"/>
    <mergeCell ref="B30:D30"/>
    <mergeCell ref="B43:D43"/>
    <mergeCell ref="A23:A28"/>
    <mergeCell ref="A10:A12"/>
    <mergeCell ref="A54:A56"/>
  </mergeCells>
  <hyperlinks>
    <hyperlink ref="B2" r:id="rId1" xr:uid="{00000000-0004-0000-0100-000000000000}"/>
    <hyperlink ref="B30" r:id="rId2" xr:uid="{00000000-0004-0000-0100-000002000000}"/>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R34"/>
  <sheetViews>
    <sheetView topLeftCell="A25" zoomScaleNormal="100" workbookViewId="0">
      <selection activeCell="B15" sqref="B15"/>
    </sheetView>
  </sheetViews>
  <sheetFormatPr defaultRowHeight="13.2"/>
  <cols>
    <col min="1" max="1" width="19.5546875" customWidth="1"/>
    <col min="2" max="2" width="49.33203125" customWidth="1"/>
    <col min="3" max="3" width="21.44140625" customWidth="1"/>
    <col min="4" max="4" width="15.109375" customWidth="1"/>
    <col min="17" max="17" width="9.109375" customWidth="1"/>
    <col min="18" max="18" width="13.5546875" bestFit="1" customWidth="1"/>
  </cols>
  <sheetData>
    <row r="1" spans="1:18" ht="15.75" customHeight="1">
      <c r="A1" s="162" t="s">
        <v>6</v>
      </c>
      <c r="B1" s="163"/>
      <c r="C1" s="163"/>
      <c r="D1" s="164"/>
      <c r="E1" s="18"/>
    </row>
    <row r="2" spans="1:18" ht="12" customHeight="1">
      <c r="A2" s="69" t="s">
        <v>122</v>
      </c>
      <c r="B2" s="175"/>
      <c r="C2" s="175"/>
      <c r="D2" s="176"/>
      <c r="E2" s="18"/>
    </row>
    <row r="3" spans="1:18" ht="39.6">
      <c r="A3" s="8" t="s">
        <v>401</v>
      </c>
      <c r="B3" s="9" t="s">
        <v>289</v>
      </c>
      <c r="C3" s="145">
        <v>4500000</v>
      </c>
      <c r="D3" s="73"/>
      <c r="E3" s="18"/>
    </row>
    <row r="4" spans="1:18" ht="52.8">
      <c r="A4" s="70" t="s">
        <v>123</v>
      </c>
      <c r="B4" s="71" t="s">
        <v>408</v>
      </c>
      <c r="C4" s="146">
        <v>6996600</v>
      </c>
      <c r="D4" s="72" t="s">
        <v>3</v>
      </c>
      <c r="E4" s="18"/>
      <c r="R4" s="110"/>
    </row>
    <row r="5" spans="1:18" ht="39.6">
      <c r="A5" s="74" t="s">
        <v>401</v>
      </c>
      <c r="B5" s="75" t="s">
        <v>402</v>
      </c>
      <c r="C5" s="146">
        <v>5934000</v>
      </c>
      <c r="D5" s="76" t="s">
        <v>3</v>
      </c>
      <c r="E5" s="18"/>
      <c r="R5" s="110"/>
    </row>
    <row r="6" spans="1:18" ht="39.6">
      <c r="A6" s="74" t="s">
        <v>123</v>
      </c>
      <c r="B6" s="75" t="s">
        <v>296</v>
      </c>
      <c r="C6" s="146">
        <v>5064600</v>
      </c>
      <c r="D6" s="76" t="s">
        <v>3</v>
      </c>
      <c r="E6" s="18"/>
      <c r="R6" s="110"/>
    </row>
    <row r="7" spans="1:18" ht="52.8">
      <c r="A7" s="74" t="s">
        <v>123</v>
      </c>
      <c r="B7" s="75" t="s">
        <v>376</v>
      </c>
      <c r="C7" s="146">
        <v>7728000</v>
      </c>
      <c r="D7" s="76" t="s">
        <v>3</v>
      </c>
      <c r="E7" s="18"/>
    </row>
    <row r="8" spans="1:18" ht="39.6">
      <c r="A8" s="74" t="s">
        <v>295</v>
      </c>
      <c r="B8" s="75" t="s">
        <v>297</v>
      </c>
      <c r="C8" s="146">
        <v>5796000</v>
      </c>
      <c r="D8" s="76" t="s">
        <v>3</v>
      </c>
      <c r="E8" s="18"/>
      <c r="R8" s="110"/>
    </row>
    <row r="9" spans="1:18" ht="52.8">
      <c r="A9" s="8" t="s">
        <v>123</v>
      </c>
      <c r="B9" s="9" t="s">
        <v>407</v>
      </c>
      <c r="C9" s="146">
        <v>7686600</v>
      </c>
      <c r="D9" s="15" t="s">
        <v>3</v>
      </c>
      <c r="E9" s="18"/>
      <c r="R9" s="110"/>
    </row>
    <row r="10" spans="1:18" ht="52.8">
      <c r="A10" s="8" t="s">
        <v>123</v>
      </c>
      <c r="B10" s="9" t="s">
        <v>377</v>
      </c>
      <c r="C10" s="146">
        <v>8556000</v>
      </c>
      <c r="D10" s="15" t="s">
        <v>3</v>
      </c>
      <c r="E10" s="18"/>
      <c r="R10" s="110"/>
    </row>
    <row r="11" spans="1:18" ht="66">
      <c r="A11" s="74" t="s">
        <v>123</v>
      </c>
      <c r="B11" s="9" t="s">
        <v>403</v>
      </c>
      <c r="C11" s="146">
        <v>9770400</v>
      </c>
      <c r="D11" s="76" t="s">
        <v>3</v>
      </c>
      <c r="E11" s="18"/>
      <c r="R11" s="110"/>
    </row>
    <row r="12" spans="1:18" ht="52.8">
      <c r="A12" s="8" t="s">
        <v>123</v>
      </c>
      <c r="B12" s="9" t="s">
        <v>409</v>
      </c>
      <c r="C12" s="146">
        <v>9315000</v>
      </c>
      <c r="D12" s="15" t="s">
        <v>3</v>
      </c>
      <c r="E12" s="18"/>
      <c r="R12" s="110"/>
    </row>
    <row r="13" spans="1:18" ht="66">
      <c r="A13" s="8" t="s">
        <v>380</v>
      </c>
      <c r="B13" s="9" t="s">
        <v>381</v>
      </c>
      <c r="C13" s="146">
        <v>4347000</v>
      </c>
      <c r="D13" s="147"/>
      <c r="E13" s="18"/>
      <c r="R13" s="110"/>
    </row>
    <row r="14" spans="1:18" ht="15.6">
      <c r="A14" s="96" t="s">
        <v>329</v>
      </c>
      <c r="B14" s="96" t="s">
        <v>332</v>
      </c>
      <c r="C14" s="96"/>
      <c r="D14" s="98"/>
      <c r="E14" s="99"/>
      <c r="F14" s="99"/>
      <c r="G14" s="99"/>
      <c r="R14" s="110"/>
    </row>
    <row r="15" spans="1:18" ht="15.6">
      <c r="A15" s="97" t="s">
        <v>330</v>
      </c>
      <c r="B15" s="98"/>
      <c r="C15" s="98"/>
      <c r="D15" s="15" t="s">
        <v>3</v>
      </c>
      <c r="E15" s="99"/>
      <c r="F15" s="99"/>
      <c r="G15" s="99"/>
      <c r="R15" s="110"/>
    </row>
    <row r="16" spans="1:18" ht="92.4">
      <c r="A16" s="8" t="s">
        <v>331</v>
      </c>
      <c r="B16" s="9" t="s">
        <v>404</v>
      </c>
      <c r="C16" s="146">
        <v>5313000</v>
      </c>
      <c r="D16" s="15" t="s">
        <v>3</v>
      </c>
      <c r="E16" s="99"/>
      <c r="F16" s="99"/>
      <c r="G16" s="99"/>
      <c r="R16" s="110"/>
    </row>
    <row r="17" spans="1:18" ht="66">
      <c r="A17" s="8" t="s">
        <v>415</v>
      </c>
      <c r="B17" s="9" t="s">
        <v>417</v>
      </c>
      <c r="C17" s="146">
        <v>5202600</v>
      </c>
      <c r="D17" s="153" t="s">
        <v>320</v>
      </c>
      <c r="E17" s="99"/>
      <c r="F17" s="99"/>
      <c r="G17" s="99"/>
      <c r="R17" s="110"/>
    </row>
    <row r="18" spans="1:18" ht="66">
      <c r="A18" s="8" t="s">
        <v>415</v>
      </c>
      <c r="B18" s="9" t="s">
        <v>418</v>
      </c>
      <c r="C18" s="146">
        <v>5161200</v>
      </c>
      <c r="D18" s="153" t="s">
        <v>320</v>
      </c>
      <c r="E18" s="99"/>
      <c r="F18" s="99"/>
      <c r="G18" s="99"/>
      <c r="R18" s="110"/>
    </row>
    <row r="19" spans="1:18" ht="132">
      <c r="A19" s="8" t="s">
        <v>331</v>
      </c>
      <c r="B19" s="9" t="s">
        <v>405</v>
      </c>
      <c r="C19" s="146">
        <v>12544200</v>
      </c>
      <c r="D19" s="148"/>
      <c r="E19" s="18"/>
      <c r="R19" s="110"/>
    </row>
    <row r="20" spans="1:18" ht="15.6">
      <c r="A20" s="126" t="s">
        <v>5</v>
      </c>
      <c r="B20" s="127"/>
      <c r="C20" s="134"/>
      <c r="D20" s="131"/>
      <c r="E20" s="18"/>
      <c r="R20" s="110"/>
    </row>
    <row r="21" spans="1:18">
      <c r="A21" s="7" t="s">
        <v>120</v>
      </c>
      <c r="B21" s="130"/>
      <c r="C21" s="130"/>
      <c r="D21" s="108" t="s">
        <v>3</v>
      </c>
      <c r="E21" s="18"/>
      <c r="R21" s="110"/>
    </row>
    <row r="22" spans="1:18" ht="66">
      <c r="A22" s="8" t="s">
        <v>121</v>
      </c>
      <c r="B22" s="9" t="s">
        <v>406</v>
      </c>
      <c r="C22" s="146">
        <v>10695000</v>
      </c>
      <c r="D22" s="20" t="s">
        <v>3</v>
      </c>
      <c r="E22" s="18"/>
      <c r="R22" s="110"/>
    </row>
    <row r="23" spans="1:18" ht="66">
      <c r="A23" s="8" t="s">
        <v>416</v>
      </c>
      <c r="B23" s="9" t="s">
        <v>419</v>
      </c>
      <c r="C23" s="146">
        <v>7410600</v>
      </c>
      <c r="D23" s="20" t="s">
        <v>320</v>
      </c>
      <c r="E23" s="18"/>
      <c r="R23" s="110"/>
    </row>
    <row r="24" spans="1:18" ht="79.2">
      <c r="A24" s="8" t="s">
        <v>416</v>
      </c>
      <c r="B24" s="9" t="s">
        <v>420</v>
      </c>
      <c r="C24" s="146">
        <v>7866000</v>
      </c>
      <c r="D24" s="20" t="s">
        <v>320</v>
      </c>
      <c r="E24" s="18"/>
      <c r="R24" s="110"/>
    </row>
    <row r="25" spans="1:18" ht="79.2">
      <c r="A25" s="8" t="s">
        <v>121</v>
      </c>
      <c r="B25" s="9" t="s">
        <v>370</v>
      </c>
      <c r="C25" s="9"/>
      <c r="D25" s="20" t="s">
        <v>320</v>
      </c>
      <c r="E25" s="18"/>
      <c r="R25" s="110"/>
    </row>
    <row r="26" spans="1:18" ht="15.6">
      <c r="A26" s="132" t="s">
        <v>7</v>
      </c>
      <c r="B26" s="133"/>
      <c r="C26" s="133"/>
      <c r="D26" s="129"/>
      <c r="E26" s="18"/>
      <c r="R26" s="110"/>
    </row>
    <row r="27" spans="1:18">
      <c r="A27" s="7" t="s">
        <v>33</v>
      </c>
      <c r="B27" s="128"/>
      <c r="C27" s="135"/>
      <c r="D27" s="21"/>
      <c r="E27" s="18"/>
      <c r="R27" s="110"/>
    </row>
    <row r="28" spans="1:18" ht="39.6">
      <c r="A28" s="8" t="s">
        <v>271</v>
      </c>
      <c r="B28" s="12" t="s">
        <v>272</v>
      </c>
      <c r="C28" s="149">
        <v>1836000</v>
      </c>
      <c r="D28" s="15" t="s">
        <v>3</v>
      </c>
      <c r="E28" s="18"/>
      <c r="R28" s="110"/>
    </row>
    <row r="29" spans="1:18" ht="105.6">
      <c r="A29" s="82" t="s">
        <v>317</v>
      </c>
      <c r="B29" s="14" t="s">
        <v>319</v>
      </c>
      <c r="C29" s="149">
        <v>2363000</v>
      </c>
      <c r="D29" s="15" t="s">
        <v>3</v>
      </c>
      <c r="E29" s="18"/>
      <c r="R29" s="110"/>
    </row>
    <row r="30" spans="1:18" ht="105.6">
      <c r="A30" s="82" t="s">
        <v>318</v>
      </c>
      <c r="B30" s="14" t="s">
        <v>319</v>
      </c>
      <c r="C30" s="149">
        <v>2363000</v>
      </c>
      <c r="D30" s="15" t="s">
        <v>3</v>
      </c>
      <c r="E30" s="18"/>
      <c r="R30" s="110"/>
    </row>
    <row r="31" spans="1:18" ht="52.8">
      <c r="A31" s="8" t="s">
        <v>78</v>
      </c>
      <c r="B31" s="14" t="s">
        <v>92</v>
      </c>
      <c r="C31" s="149">
        <v>2006000</v>
      </c>
      <c r="D31" s="15" t="s">
        <v>3</v>
      </c>
      <c r="E31" s="18"/>
      <c r="R31" s="110"/>
    </row>
    <row r="32" spans="1:18" ht="52.8">
      <c r="A32" s="8" t="s">
        <v>86</v>
      </c>
      <c r="B32" s="14" t="s">
        <v>91</v>
      </c>
      <c r="C32" s="149">
        <v>3502000</v>
      </c>
      <c r="D32" s="15" t="s">
        <v>3</v>
      </c>
      <c r="E32" s="18"/>
      <c r="R32" s="110"/>
    </row>
    <row r="33" spans="1:18" ht="52.8">
      <c r="A33" s="8" t="s">
        <v>89</v>
      </c>
      <c r="B33" s="14" t="s">
        <v>90</v>
      </c>
      <c r="C33" s="149">
        <v>5372000</v>
      </c>
      <c r="D33" s="15" t="s">
        <v>320</v>
      </c>
      <c r="E33" s="18"/>
      <c r="R33" s="110"/>
    </row>
    <row r="34" spans="1:18" ht="52.8">
      <c r="A34" s="8" t="s">
        <v>88</v>
      </c>
      <c r="B34" s="14" t="s">
        <v>87</v>
      </c>
      <c r="C34" s="149">
        <v>11067000</v>
      </c>
      <c r="D34" s="15" t="s">
        <v>3</v>
      </c>
      <c r="E34" s="18"/>
    </row>
  </sheetData>
  <mergeCells count="2">
    <mergeCell ref="A1:D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249977111117893"/>
  </sheetPr>
  <dimension ref="A1:I14"/>
  <sheetViews>
    <sheetView topLeftCell="A16" workbookViewId="0">
      <selection activeCell="B9" sqref="B9:D9"/>
    </sheetView>
  </sheetViews>
  <sheetFormatPr defaultColWidth="9.109375" defaultRowHeight="13.2" outlineLevelRow="1"/>
  <cols>
    <col min="1" max="1" width="16.6640625" style="112" bestFit="1" customWidth="1"/>
    <col min="2" max="2" width="68.6640625" style="112" bestFit="1" customWidth="1"/>
    <col min="3" max="3" width="15.5546875" style="112" bestFit="1" customWidth="1"/>
    <col min="4" max="4" width="9.88671875" style="112" customWidth="1"/>
    <col min="5" max="5" width="19" style="112" bestFit="1" customWidth="1"/>
    <col min="6" max="6" width="9.109375" style="112"/>
    <col min="7" max="7" width="29.88671875" style="112" customWidth="1"/>
    <col min="8" max="8" width="16.109375" style="112" customWidth="1"/>
    <col min="9" max="9" width="12.88671875" style="112" bestFit="1" customWidth="1"/>
    <col min="10" max="16384" width="9.109375" style="112"/>
  </cols>
  <sheetData>
    <row r="1" spans="1:9" ht="15.6">
      <c r="A1" s="177" t="s">
        <v>0</v>
      </c>
      <c r="B1" s="178"/>
      <c r="C1" s="178"/>
      <c r="D1" s="179"/>
      <c r="E1" s="111"/>
    </row>
    <row r="2" spans="1:9">
      <c r="A2" s="7" t="s">
        <v>174</v>
      </c>
      <c r="B2" s="165"/>
      <c r="C2" s="166"/>
      <c r="D2" s="167"/>
      <c r="E2" s="111"/>
    </row>
    <row r="3" spans="1:9" ht="66">
      <c r="A3" s="8" t="s">
        <v>170</v>
      </c>
      <c r="B3" s="9" t="s">
        <v>267</v>
      </c>
      <c r="C3" s="151">
        <v>3102000</v>
      </c>
      <c r="D3" s="15" t="s">
        <v>3</v>
      </c>
      <c r="E3" s="111"/>
      <c r="I3" s="113"/>
    </row>
    <row r="4" spans="1:9" ht="66">
      <c r="A4" s="8" t="s">
        <v>171</v>
      </c>
      <c r="B4" s="9" t="s">
        <v>268</v>
      </c>
      <c r="C4" s="151">
        <f>275*13200</f>
        <v>3630000</v>
      </c>
      <c r="D4" s="15" t="s">
        <v>3</v>
      </c>
      <c r="E4" s="111"/>
      <c r="I4" s="113"/>
    </row>
    <row r="5" spans="1:9" ht="66">
      <c r="A5" s="19" t="s">
        <v>169</v>
      </c>
      <c r="B5" s="9" t="s">
        <v>269</v>
      </c>
      <c r="C5" s="151">
        <f>440*13200</f>
        <v>5808000</v>
      </c>
      <c r="D5" s="15" t="s">
        <v>3</v>
      </c>
      <c r="E5" s="111"/>
      <c r="I5" s="113"/>
    </row>
    <row r="6" spans="1:9" ht="66">
      <c r="A6" s="8" t="s">
        <v>176</v>
      </c>
      <c r="B6" s="9" t="s">
        <v>172</v>
      </c>
      <c r="C6" s="151">
        <f>550*13200</f>
        <v>7260000</v>
      </c>
      <c r="D6" s="15" t="s">
        <v>3</v>
      </c>
      <c r="E6" s="111"/>
      <c r="I6" s="113"/>
    </row>
    <row r="7" spans="1:9">
      <c r="A7" s="7" t="s">
        <v>173</v>
      </c>
      <c r="B7" s="165"/>
      <c r="C7" s="166"/>
      <c r="D7" s="167"/>
      <c r="E7" s="111"/>
      <c r="I7" s="113"/>
    </row>
    <row r="8" spans="1:9" ht="52.8">
      <c r="A8" s="8" t="s">
        <v>175</v>
      </c>
      <c r="B8" s="9" t="s">
        <v>270</v>
      </c>
      <c r="C8" s="150">
        <f>308*13200</f>
        <v>4065600</v>
      </c>
      <c r="D8" s="15" t="s">
        <v>3</v>
      </c>
      <c r="E8" s="111"/>
      <c r="I8" s="113"/>
    </row>
    <row r="9" spans="1:9" ht="26.4" outlineLevel="1">
      <c r="A9" s="7" t="s">
        <v>36</v>
      </c>
      <c r="B9" s="165"/>
      <c r="C9" s="166"/>
      <c r="D9" s="167"/>
      <c r="E9" s="114"/>
      <c r="I9" s="113"/>
    </row>
    <row r="10" spans="1:9" ht="79.2" outlineLevel="1">
      <c r="A10" s="8" t="s">
        <v>24</v>
      </c>
      <c r="B10" s="9" t="s">
        <v>67</v>
      </c>
      <c r="C10" s="150">
        <v>4937500</v>
      </c>
      <c r="D10" s="15" t="s">
        <v>3</v>
      </c>
      <c r="E10" s="115"/>
      <c r="I10" s="113"/>
    </row>
    <row r="11" spans="1:9" ht="92.4" outlineLevel="1">
      <c r="A11" s="8" t="s">
        <v>373</v>
      </c>
      <c r="B11" s="9" t="s">
        <v>278</v>
      </c>
      <c r="C11" s="150">
        <v>12312000</v>
      </c>
      <c r="D11" s="15" t="s">
        <v>3</v>
      </c>
      <c r="E11" s="115"/>
      <c r="I11" s="113"/>
    </row>
    <row r="12" spans="1:9" ht="66" outlineLevel="1">
      <c r="A12" s="8" t="s">
        <v>411</v>
      </c>
      <c r="B12" s="9" t="s">
        <v>412</v>
      </c>
      <c r="C12" s="150">
        <v>10260000</v>
      </c>
      <c r="D12" s="15" t="s">
        <v>3</v>
      </c>
      <c r="E12" s="115"/>
      <c r="I12" s="113"/>
    </row>
    <row r="13" spans="1:9" ht="79.8" outlineLevel="1" thickBot="1">
      <c r="A13" s="109" t="s">
        <v>371</v>
      </c>
      <c r="B13" s="9" t="s">
        <v>372</v>
      </c>
      <c r="C13" s="116">
        <v>15000000</v>
      </c>
      <c r="D13" s="15" t="s">
        <v>3</v>
      </c>
      <c r="E13" s="115"/>
    </row>
    <row r="14" spans="1:9" ht="172.2" outlineLevel="1" thickBot="1">
      <c r="A14" s="100" t="s">
        <v>374</v>
      </c>
      <c r="B14" s="75" t="s">
        <v>375</v>
      </c>
      <c r="C14" s="125"/>
      <c r="D14" s="76"/>
      <c r="E14" s="115"/>
    </row>
  </sheetData>
  <mergeCells count="4">
    <mergeCell ref="A1:D1"/>
    <mergeCell ref="B2:D2"/>
    <mergeCell ref="B7:D7"/>
    <mergeCell ref="B9:D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U32"/>
  <sheetViews>
    <sheetView topLeftCell="A34" zoomScale="95" zoomScaleNormal="95" workbookViewId="0">
      <selection activeCell="A13" sqref="A13"/>
    </sheetView>
  </sheetViews>
  <sheetFormatPr defaultRowHeight="13.2"/>
  <cols>
    <col min="1" max="1" width="88" customWidth="1"/>
    <col min="2" max="2" width="18.5546875" bestFit="1" customWidth="1"/>
    <col min="3" max="3" width="16" bestFit="1" customWidth="1"/>
    <col min="14" max="14" width="13.109375" bestFit="1" customWidth="1"/>
    <col min="16" max="16" width="13.109375" bestFit="1" customWidth="1"/>
    <col min="17" max="17" width="15.6640625" bestFit="1" customWidth="1"/>
  </cols>
  <sheetData>
    <row r="1" spans="1:21" ht="14.4">
      <c r="A1" s="58"/>
      <c r="B1" s="181"/>
    </row>
    <row r="2" spans="1:21" ht="14.4">
      <c r="A2" s="59" t="s">
        <v>273</v>
      </c>
      <c r="B2" s="182"/>
    </row>
    <row r="3" spans="1:21" ht="14.4">
      <c r="A3" s="101"/>
      <c r="B3" s="102"/>
      <c r="C3" s="103"/>
      <c r="D3" s="60"/>
      <c r="E3" s="60"/>
      <c r="F3" s="60"/>
      <c r="G3" s="60"/>
      <c r="H3" s="60"/>
      <c r="I3" s="60"/>
      <c r="J3" s="60"/>
      <c r="K3" s="60"/>
      <c r="L3" s="60"/>
      <c r="M3" s="60"/>
      <c r="N3" s="60"/>
      <c r="O3" s="60"/>
      <c r="P3" s="60"/>
      <c r="Q3" s="60"/>
      <c r="R3" s="60"/>
      <c r="S3" s="60"/>
      <c r="T3" s="60"/>
      <c r="U3" s="60"/>
    </row>
    <row r="4" spans="1:21" s="54" customFormat="1" ht="15.6">
      <c r="A4" s="106" t="s">
        <v>340</v>
      </c>
      <c r="B4" s="105"/>
      <c r="C4" s="117"/>
      <c r="D4" s="61"/>
      <c r="E4" s="61"/>
      <c r="F4" s="61"/>
      <c r="G4" s="61"/>
      <c r="H4" s="61"/>
      <c r="I4" s="61"/>
      <c r="J4" s="61"/>
      <c r="K4" s="61"/>
      <c r="L4" s="61"/>
      <c r="M4" s="61"/>
      <c r="N4" s="61"/>
      <c r="O4" s="61"/>
      <c r="P4" s="61"/>
      <c r="Q4" s="61"/>
      <c r="R4" s="61"/>
      <c r="S4" s="61"/>
      <c r="T4" s="61"/>
      <c r="U4" s="61"/>
    </row>
    <row r="5" spans="1:21" s="54" customFormat="1" ht="28.8">
      <c r="A5" s="104" t="s">
        <v>342</v>
      </c>
      <c r="B5" s="105">
        <v>10080000</v>
      </c>
      <c r="C5" s="118" t="s">
        <v>341</v>
      </c>
      <c r="D5" s="61"/>
      <c r="E5" s="61"/>
      <c r="F5" s="61"/>
      <c r="G5" s="61"/>
      <c r="H5" s="61"/>
      <c r="I5" s="61"/>
      <c r="J5" s="60"/>
      <c r="K5" s="61"/>
      <c r="L5" s="61"/>
      <c r="M5" s="61"/>
      <c r="N5" s="120"/>
      <c r="O5" s="61"/>
      <c r="P5" s="61"/>
      <c r="Q5" s="61"/>
      <c r="R5" s="61"/>
      <c r="S5" s="61"/>
      <c r="T5" s="61"/>
      <c r="U5" s="61"/>
    </row>
    <row r="6" spans="1:21" s="54" customFormat="1" ht="43.2">
      <c r="A6" s="104" t="s">
        <v>343</v>
      </c>
      <c r="B6" s="105">
        <v>13255000</v>
      </c>
      <c r="C6" s="118" t="s">
        <v>341</v>
      </c>
      <c r="D6" s="61"/>
      <c r="E6" s="61"/>
      <c r="F6" s="61"/>
      <c r="G6" s="61"/>
      <c r="H6" s="61"/>
      <c r="I6" s="61"/>
      <c r="J6" s="60"/>
      <c r="K6" s="61"/>
      <c r="L6" s="61"/>
      <c r="M6" s="61"/>
      <c r="N6" s="120"/>
      <c r="O6" s="61"/>
      <c r="P6" s="61"/>
      <c r="Q6" s="61"/>
      <c r="R6" s="61"/>
      <c r="S6" s="61"/>
      <c r="T6" s="61"/>
      <c r="U6" s="61"/>
    </row>
    <row r="7" spans="1:21" s="54" customFormat="1" ht="28.8">
      <c r="A7" s="104" t="s">
        <v>344</v>
      </c>
      <c r="B7" s="105">
        <v>12322000</v>
      </c>
      <c r="C7" s="118" t="s">
        <v>341</v>
      </c>
      <c r="D7" s="61"/>
      <c r="E7" s="61"/>
      <c r="F7" s="61"/>
      <c r="G7" s="61"/>
      <c r="H7" s="61"/>
      <c r="I7" s="61"/>
      <c r="J7" s="60"/>
      <c r="K7" s="61"/>
      <c r="L7" s="61"/>
      <c r="M7" s="61"/>
      <c r="N7" s="120"/>
      <c r="O7" s="61"/>
      <c r="P7" s="61"/>
      <c r="Q7" s="61"/>
      <c r="R7" s="61"/>
      <c r="S7" s="61"/>
      <c r="T7" s="61"/>
      <c r="U7" s="61"/>
    </row>
    <row r="8" spans="1:21" s="54" customFormat="1" ht="14.4">
      <c r="A8" s="104"/>
      <c r="B8" s="105"/>
      <c r="C8" s="119"/>
      <c r="D8" s="61"/>
      <c r="E8" s="61"/>
      <c r="F8" s="61"/>
      <c r="G8" s="61"/>
      <c r="H8" s="61"/>
      <c r="I8" s="61"/>
      <c r="J8" s="60"/>
      <c r="K8" s="61"/>
      <c r="L8" s="61"/>
      <c r="M8" s="61"/>
      <c r="N8" s="61"/>
      <c r="O8" s="61"/>
      <c r="P8" s="61"/>
      <c r="Q8" s="61"/>
      <c r="R8" s="61"/>
      <c r="S8" s="61"/>
      <c r="T8" s="61"/>
      <c r="U8" s="61"/>
    </row>
    <row r="9" spans="1:21" s="54" customFormat="1" ht="14.4">
      <c r="A9" s="104"/>
      <c r="B9" s="105"/>
      <c r="C9" s="119"/>
      <c r="D9" s="61"/>
      <c r="E9" s="61"/>
      <c r="F9" s="61"/>
      <c r="G9" s="61"/>
      <c r="H9" s="61"/>
      <c r="I9" s="61"/>
      <c r="J9" s="60"/>
      <c r="K9" s="61"/>
      <c r="L9" s="61"/>
      <c r="M9" s="61"/>
      <c r="N9" s="61"/>
      <c r="O9" s="61"/>
      <c r="P9" s="61"/>
      <c r="Q9" s="61"/>
      <c r="R9" s="61"/>
      <c r="S9" s="61"/>
      <c r="T9" s="61"/>
      <c r="U9" s="61"/>
    </row>
    <row r="10" spans="1:21" ht="14.4">
      <c r="A10" s="183"/>
      <c r="B10" s="184"/>
      <c r="C10" s="185"/>
    </row>
    <row r="11" spans="1:21" ht="13.8">
      <c r="A11" s="55" t="s">
        <v>273</v>
      </c>
      <c r="B11" s="2"/>
    </row>
    <row r="12" spans="1:21" ht="46.8">
      <c r="A12" s="104" t="s">
        <v>463</v>
      </c>
      <c r="B12" s="154">
        <v>14112000</v>
      </c>
      <c r="C12" s="53" t="s">
        <v>274</v>
      </c>
      <c r="Q12" s="121"/>
    </row>
    <row r="13" spans="1:21" ht="75.599999999999994">
      <c r="A13" s="104" t="s">
        <v>464</v>
      </c>
      <c r="B13" s="154">
        <v>17900000</v>
      </c>
      <c r="C13" s="60"/>
      <c r="Q13" s="121"/>
    </row>
    <row r="14" spans="1:21" ht="15.6">
      <c r="A14" s="49" t="s">
        <v>462</v>
      </c>
      <c r="B14" s="50"/>
      <c r="C14" s="61"/>
    </row>
    <row r="15" spans="1:21" ht="72">
      <c r="A15" s="62" t="s">
        <v>421</v>
      </c>
      <c r="B15" s="157">
        <v>23400000</v>
      </c>
      <c r="C15" s="160"/>
      <c r="Q15" s="121"/>
    </row>
    <row r="16" spans="1:21" ht="15.6">
      <c r="A16" s="51" t="s">
        <v>275</v>
      </c>
      <c r="B16" s="52"/>
      <c r="C16" s="61"/>
      <c r="Q16" s="121"/>
    </row>
    <row r="17" spans="1:17" ht="72">
      <c r="A17" s="62" t="s">
        <v>422</v>
      </c>
      <c r="B17" s="157">
        <v>26900000</v>
      </c>
      <c r="C17" s="161"/>
      <c r="Q17" s="121"/>
    </row>
    <row r="18" spans="1:17" ht="15.6">
      <c r="A18" s="56" t="s">
        <v>273</v>
      </c>
      <c r="B18" s="122">
        <v>0</v>
      </c>
      <c r="C18" s="60"/>
      <c r="Q18" s="121"/>
    </row>
    <row r="19" spans="1:17">
      <c r="A19" s="180"/>
      <c r="B19" s="180"/>
      <c r="C19" s="60"/>
      <c r="Q19" s="121"/>
    </row>
    <row r="20" spans="1:17" ht="17.399999999999999">
      <c r="A20" s="48" t="s">
        <v>273</v>
      </c>
      <c r="B20" s="57"/>
      <c r="C20" s="60"/>
      <c r="Q20" s="121"/>
    </row>
    <row r="21" spans="1:17" ht="57.6">
      <c r="A21" s="47" t="s">
        <v>423</v>
      </c>
      <c r="B21" s="158">
        <v>18240000</v>
      </c>
      <c r="C21" s="53" t="s">
        <v>274</v>
      </c>
      <c r="Q21" s="121"/>
    </row>
    <row r="22" spans="1:17" ht="15.6">
      <c r="A22" s="49" t="s">
        <v>462</v>
      </c>
      <c r="B22" s="123">
        <v>0</v>
      </c>
      <c r="C22" s="61"/>
      <c r="Q22" s="121"/>
    </row>
    <row r="23" spans="1:17" ht="72">
      <c r="A23" s="47" t="s">
        <v>424</v>
      </c>
      <c r="B23" s="159">
        <v>27900000</v>
      </c>
      <c r="C23" s="60"/>
      <c r="Q23" s="121"/>
    </row>
    <row r="24" spans="1:17">
      <c r="A24" s="180"/>
      <c r="B24" s="180"/>
      <c r="C24" s="60"/>
      <c r="Q24" s="121"/>
    </row>
    <row r="25" spans="1:17" ht="61.2">
      <c r="A25" s="47" t="s">
        <v>425</v>
      </c>
      <c r="B25" s="158">
        <v>25280640</v>
      </c>
      <c r="C25" s="53" t="s">
        <v>274</v>
      </c>
      <c r="Q25" s="121"/>
    </row>
    <row r="26" spans="1:17" ht="17.399999999999999">
      <c r="A26" s="48" t="s">
        <v>273</v>
      </c>
      <c r="B26" s="124">
        <v>0</v>
      </c>
      <c r="C26" s="60"/>
      <c r="Q26" s="121"/>
    </row>
    <row r="27" spans="1:17" ht="75.599999999999994">
      <c r="A27" s="47" t="s">
        <v>426</v>
      </c>
      <c r="B27" s="158">
        <v>27703000</v>
      </c>
      <c r="C27" s="60"/>
      <c r="Q27" s="121"/>
    </row>
    <row r="28" spans="1:17" ht="15.6">
      <c r="A28" s="49" t="s">
        <v>462</v>
      </c>
      <c r="B28" s="50"/>
      <c r="C28" s="60"/>
      <c r="Q28" s="121"/>
    </row>
    <row r="29" spans="1:17" ht="75.599999999999994">
      <c r="A29" s="47" t="s">
        <v>427</v>
      </c>
      <c r="B29" s="158">
        <v>33121000</v>
      </c>
      <c r="C29" s="60"/>
      <c r="Q29" s="121"/>
    </row>
    <row r="30" spans="1:17" ht="17.399999999999999">
      <c r="A30" s="48" t="s">
        <v>273</v>
      </c>
      <c r="B30" s="48"/>
      <c r="C30" s="60"/>
      <c r="Q30" s="121"/>
    </row>
    <row r="31" spans="1:17" ht="61.2">
      <c r="A31" s="47" t="s">
        <v>428</v>
      </c>
      <c r="B31" s="159">
        <v>30676000</v>
      </c>
      <c r="C31" s="53" t="s">
        <v>274</v>
      </c>
      <c r="Q31" s="121"/>
    </row>
    <row r="32" spans="1:17" ht="75.599999999999994">
      <c r="A32" s="47" t="s">
        <v>429</v>
      </c>
      <c r="B32" s="158">
        <v>33484000</v>
      </c>
      <c r="C32" s="60"/>
      <c r="Q32" s="121"/>
    </row>
  </sheetData>
  <mergeCells count="4">
    <mergeCell ref="A19:B19"/>
    <mergeCell ref="A24:B24"/>
    <mergeCell ref="B1:B2"/>
    <mergeCell ref="A10:C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M12"/>
  <sheetViews>
    <sheetView topLeftCell="A13" zoomScaleNormal="100" workbookViewId="0">
      <selection activeCell="B1" sqref="B1:D1"/>
    </sheetView>
  </sheetViews>
  <sheetFormatPr defaultRowHeight="13.2"/>
  <cols>
    <col min="1" max="1" width="21.44140625" customWidth="1"/>
    <col min="2" max="2" width="64.6640625" bestFit="1" customWidth="1"/>
    <col min="3" max="3" width="19.44140625" style="46" customWidth="1"/>
    <col min="4" max="4" width="14.33203125" customWidth="1"/>
    <col min="13" max="13" width="16.5546875" customWidth="1"/>
  </cols>
  <sheetData>
    <row r="1" spans="1:13">
      <c r="A1" s="7" t="s">
        <v>69</v>
      </c>
      <c r="B1" s="165"/>
      <c r="C1" s="166"/>
      <c r="D1" s="167"/>
      <c r="E1" s="18"/>
    </row>
    <row r="2" spans="1:13" ht="152.25" customHeight="1">
      <c r="A2" s="9" t="s">
        <v>72</v>
      </c>
      <c r="B2" s="9" t="s">
        <v>70</v>
      </c>
      <c r="C2" s="44">
        <v>3210000</v>
      </c>
      <c r="D2" s="17" t="s">
        <v>3</v>
      </c>
      <c r="E2" s="18"/>
      <c r="M2" s="110"/>
    </row>
    <row r="3" spans="1:13" ht="138" customHeight="1">
      <c r="A3" s="9" t="s">
        <v>73</v>
      </c>
      <c r="B3" s="9" t="s">
        <v>71</v>
      </c>
      <c r="C3" s="44">
        <v>9360000</v>
      </c>
      <c r="D3" s="17" t="s">
        <v>3</v>
      </c>
      <c r="E3" s="18"/>
      <c r="M3" s="110"/>
    </row>
    <row r="4" spans="1:13" ht="154.5" customHeight="1">
      <c r="A4" s="9" t="s">
        <v>74</v>
      </c>
      <c r="B4" s="9" t="s">
        <v>75</v>
      </c>
      <c r="C4" s="44">
        <v>4620000</v>
      </c>
      <c r="D4" s="17" t="s">
        <v>3</v>
      </c>
      <c r="E4" s="18"/>
      <c r="M4" s="110"/>
    </row>
    <row r="5" spans="1:13" ht="225" customHeight="1">
      <c r="A5" s="9" t="s">
        <v>155</v>
      </c>
      <c r="B5" s="9" t="s">
        <v>156</v>
      </c>
      <c r="C5" s="44">
        <v>7695000</v>
      </c>
      <c r="D5" s="17" t="s">
        <v>3</v>
      </c>
      <c r="E5" s="18"/>
      <c r="M5" s="110"/>
    </row>
    <row r="6" spans="1:13" ht="132">
      <c r="A6" s="9" t="s">
        <v>157</v>
      </c>
      <c r="B6" s="9" t="s">
        <v>158</v>
      </c>
      <c r="C6" s="44">
        <v>0</v>
      </c>
      <c r="D6" s="17" t="s">
        <v>320</v>
      </c>
      <c r="E6" s="18"/>
      <c r="M6" s="110"/>
    </row>
    <row r="7" spans="1:13" ht="105.6">
      <c r="A7" s="9" t="s">
        <v>159</v>
      </c>
      <c r="B7" s="9" t="s">
        <v>160</v>
      </c>
      <c r="C7" s="44">
        <v>5010000</v>
      </c>
      <c r="D7" s="17" t="s">
        <v>3</v>
      </c>
      <c r="E7" s="18"/>
      <c r="M7" s="110"/>
    </row>
    <row r="8" spans="1:13" ht="105.6">
      <c r="A8" s="9" t="s">
        <v>161</v>
      </c>
      <c r="B8" s="9" t="s">
        <v>162</v>
      </c>
      <c r="C8" s="44">
        <v>12405000</v>
      </c>
      <c r="D8" s="17" t="s">
        <v>3</v>
      </c>
      <c r="E8" s="18"/>
      <c r="M8" s="110"/>
    </row>
    <row r="9" spans="1:13" ht="118.8">
      <c r="A9" s="9" t="s">
        <v>163</v>
      </c>
      <c r="B9" s="9" t="s">
        <v>164</v>
      </c>
      <c r="C9" s="45">
        <v>18555000</v>
      </c>
      <c r="D9" s="17" t="s">
        <v>3</v>
      </c>
      <c r="E9" s="18"/>
      <c r="M9" s="110"/>
    </row>
    <row r="10" spans="1:13" ht="92.25" customHeight="1">
      <c r="A10" s="9" t="s">
        <v>165</v>
      </c>
      <c r="B10" s="9" t="s">
        <v>166</v>
      </c>
      <c r="C10" s="44">
        <v>15375000</v>
      </c>
      <c r="D10" s="17" t="s">
        <v>3</v>
      </c>
      <c r="E10" s="18"/>
      <c r="M10" s="110"/>
    </row>
    <row r="11" spans="1:13" ht="168.75" customHeight="1">
      <c r="A11" s="9" t="s">
        <v>276</v>
      </c>
      <c r="B11" s="65" t="s">
        <v>277</v>
      </c>
      <c r="C11" s="64">
        <v>5425200</v>
      </c>
      <c r="D11" s="17" t="s">
        <v>3</v>
      </c>
      <c r="E11" s="18"/>
      <c r="M11" s="110"/>
    </row>
    <row r="12" spans="1:13" ht="66">
      <c r="A12" s="9" t="s">
        <v>167</v>
      </c>
      <c r="B12" s="9" t="s">
        <v>168</v>
      </c>
      <c r="C12" s="45">
        <v>4230000</v>
      </c>
      <c r="D12" s="17" t="s">
        <v>3</v>
      </c>
      <c r="E12" s="18"/>
      <c r="M12" s="110"/>
    </row>
  </sheetData>
  <mergeCells count="1">
    <mergeCell ref="B1:D1"/>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A1:M25"/>
  <sheetViews>
    <sheetView topLeftCell="A16" workbookViewId="0">
      <selection activeCell="B2" sqref="B2:D2"/>
    </sheetView>
  </sheetViews>
  <sheetFormatPr defaultRowHeight="13.2" outlineLevelRow="1"/>
  <cols>
    <col min="1" max="1" width="17" customWidth="1"/>
    <col min="2" max="2" width="69.44140625" bestFit="1" customWidth="1"/>
    <col min="3" max="3" width="12.5546875" bestFit="1" customWidth="1"/>
    <col min="4" max="4" width="10.88671875" customWidth="1"/>
    <col min="13" max="13" width="12.88671875" bestFit="1" customWidth="1"/>
  </cols>
  <sheetData>
    <row r="1" spans="1:13" ht="15.6">
      <c r="A1" s="162" t="s">
        <v>81</v>
      </c>
      <c r="B1" s="163"/>
      <c r="C1" s="163"/>
      <c r="D1" s="164"/>
      <c r="E1" s="18"/>
    </row>
    <row r="2" spans="1:13" outlineLevel="1">
      <c r="A2" s="7"/>
      <c r="B2" s="165"/>
      <c r="C2" s="166"/>
      <c r="D2" s="167"/>
      <c r="E2" s="18"/>
    </row>
    <row r="3" spans="1:13" ht="114" customHeight="1" outlineLevel="1">
      <c r="A3" s="136" t="s">
        <v>82</v>
      </c>
      <c r="B3" s="8" t="s">
        <v>389</v>
      </c>
      <c r="C3" s="29">
        <v>7788000</v>
      </c>
      <c r="D3" s="15" t="s">
        <v>3</v>
      </c>
      <c r="E3" s="18"/>
    </row>
    <row r="4" spans="1:13" ht="117.75" customHeight="1" outlineLevel="1">
      <c r="A4" s="136" t="s">
        <v>82</v>
      </c>
      <c r="B4" s="8" t="s">
        <v>327</v>
      </c>
      <c r="C4" s="29">
        <v>16080000</v>
      </c>
      <c r="D4" s="15"/>
      <c r="E4" s="18"/>
      <c r="M4" s="110"/>
    </row>
    <row r="5" spans="1:13" ht="117.75" customHeight="1" outlineLevel="1">
      <c r="A5" s="137" t="s">
        <v>388</v>
      </c>
      <c r="B5" s="6" t="s">
        <v>390</v>
      </c>
      <c r="C5" s="29">
        <v>3795000</v>
      </c>
      <c r="D5" s="15" t="s">
        <v>3</v>
      </c>
      <c r="E5" s="18"/>
      <c r="M5" s="110"/>
    </row>
    <row r="6" spans="1:13" ht="117.75" customHeight="1" outlineLevel="1">
      <c r="A6" s="137" t="s">
        <v>388</v>
      </c>
      <c r="B6" s="6" t="s">
        <v>328</v>
      </c>
      <c r="C6" s="29">
        <v>11250000</v>
      </c>
      <c r="D6" s="15"/>
      <c r="E6" s="18"/>
      <c r="M6" s="110"/>
    </row>
    <row r="7" spans="1:13" ht="117.75" customHeight="1" outlineLevel="1">
      <c r="A7" s="138" t="s">
        <v>83</v>
      </c>
      <c r="B7" s="13" t="s">
        <v>391</v>
      </c>
      <c r="C7" s="29">
        <v>9977000</v>
      </c>
      <c r="D7" s="15" t="s">
        <v>3</v>
      </c>
      <c r="E7" s="18"/>
      <c r="M7" s="110"/>
    </row>
    <row r="8" spans="1:13" ht="117.75" customHeight="1" outlineLevel="1">
      <c r="A8" s="138" t="s">
        <v>83</v>
      </c>
      <c r="B8" s="13" t="s">
        <v>385</v>
      </c>
      <c r="C8" s="29">
        <v>20320000</v>
      </c>
      <c r="D8" s="15" t="s">
        <v>3</v>
      </c>
      <c r="E8" s="18"/>
      <c r="M8" s="110"/>
    </row>
    <row r="9" spans="1:13" ht="117.75" customHeight="1" outlineLevel="1">
      <c r="A9" s="138" t="s">
        <v>83</v>
      </c>
      <c r="B9" s="13" t="s">
        <v>386</v>
      </c>
      <c r="C9" s="1">
        <v>27825000</v>
      </c>
      <c r="D9" s="15" t="s">
        <v>3</v>
      </c>
      <c r="E9" s="18"/>
      <c r="M9" s="110"/>
    </row>
    <row r="10" spans="1:13" ht="117.75" customHeight="1" outlineLevel="1">
      <c r="A10" s="138" t="s">
        <v>83</v>
      </c>
      <c r="B10" s="13" t="s">
        <v>387</v>
      </c>
      <c r="C10" s="1">
        <v>25800000</v>
      </c>
      <c r="D10" s="15" t="s">
        <v>3</v>
      </c>
      <c r="E10" s="18"/>
      <c r="M10" s="110"/>
    </row>
    <row r="11" spans="1:13" ht="117.75" customHeight="1" outlineLevel="1">
      <c r="A11" s="139" t="s">
        <v>125</v>
      </c>
      <c r="B11" s="9" t="s">
        <v>382</v>
      </c>
      <c r="C11" s="1">
        <v>16910400</v>
      </c>
      <c r="D11" s="17" t="s">
        <v>3</v>
      </c>
      <c r="E11" s="18"/>
      <c r="M11" s="110"/>
    </row>
    <row r="12" spans="1:13" ht="39" customHeight="1" outlineLevel="1">
      <c r="A12" s="7" t="s">
        <v>8</v>
      </c>
      <c r="B12" s="189"/>
      <c r="C12" s="189"/>
      <c r="D12" s="190"/>
      <c r="E12" s="18" t="s">
        <v>136</v>
      </c>
      <c r="M12" s="110"/>
    </row>
    <row r="13" spans="1:13" ht="52.8">
      <c r="A13" s="8" t="s">
        <v>139</v>
      </c>
      <c r="B13" s="10" t="s">
        <v>68</v>
      </c>
      <c r="C13" s="1">
        <v>270000</v>
      </c>
      <c r="D13" s="15" t="s">
        <v>3</v>
      </c>
      <c r="E13" s="18"/>
      <c r="M13" s="110">
        <f t="shared" ref="M13" si="0">C12*1.2</f>
        <v>0</v>
      </c>
    </row>
    <row r="14" spans="1:13" ht="52.8">
      <c r="A14" s="8" t="s">
        <v>140</v>
      </c>
      <c r="B14" s="10" t="s">
        <v>141</v>
      </c>
      <c r="C14" s="1">
        <v>555000</v>
      </c>
      <c r="D14" s="15" t="s">
        <v>3</v>
      </c>
      <c r="E14" s="18" t="s">
        <v>144</v>
      </c>
      <c r="M14" s="110"/>
    </row>
    <row r="15" spans="1:13" ht="39.6">
      <c r="A15" s="8" t="s">
        <v>147</v>
      </c>
      <c r="B15" s="10" t="s">
        <v>148</v>
      </c>
      <c r="C15" s="1">
        <v>180000</v>
      </c>
      <c r="D15" s="15" t="s">
        <v>3</v>
      </c>
      <c r="E15" s="18" t="s">
        <v>138</v>
      </c>
      <c r="M15" s="110"/>
    </row>
    <row r="16" spans="1:13" ht="39.6">
      <c r="A16" s="8" t="s">
        <v>150</v>
      </c>
      <c r="B16" s="10" t="s">
        <v>151</v>
      </c>
      <c r="C16" s="1">
        <v>210000</v>
      </c>
      <c r="D16" s="15" t="s">
        <v>3</v>
      </c>
      <c r="E16" s="18" t="s">
        <v>146</v>
      </c>
      <c r="M16" s="110"/>
    </row>
    <row r="17" spans="1:13" ht="39.6">
      <c r="A17" s="8" t="s">
        <v>153</v>
      </c>
      <c r="B17" s="10" t="s">
        <v>154</v>
      </c>
      <c r="C17" s="1">
        <v>240000</v>
      </c>
      <c r="D17" s="15" t="s">
        <v>3</v>
      </c>
      <c r="E17" s="18" t="s">
        <v>149</v>
      </c>
      <c r="M17" s="110"/>
    </row>
    <row r="18" spans="1:13" ht="39.6">
      <c r="A18" s="8" t="s">
        <v>142</v>
      </c>
      <c r="B18" s="10" t="s">
        <v>145</v>
      </c>
      <c r="C18" s="1">
        <v>255000</v>
      </c>
      <c r="D18" s="15" t="s">
        <v>3</v>
      </c>
      <c r="E18" s="18" t="s">
        <v>152</v>
      </c>
      <c r="M18" s="110"/>
    </row>
    <row r="19" spans="1:13" ht="15.6">
      <c r="A19" s="186" t="s">
        <v>14</v>
      </c>
      <c r="B19" s="187"/>
      <c r="C19" s="187"/>
      <c r="D19" s="188"/>
      <c r="E19" s="18" t="s">
        <v>143</v>
      </c>
      <c r="M19" s="110"/>
    </row>
    <row r="20" spans="1:13" outlineLevel="1">
      <c r="A20" s="7" t="s">
        <v>15</v>
      </c>
      <c r="B20" s="165"/>
      <c r="C20" s="166"/>
      <c r="D20" s="167"/>
      <c r="E20" s="18"/>
    </row>
    <row r="21" spans="1:13" ht="26.4" outlineLevel="1">
      <c r="A21" s="9" t="s">
        <v>16</v>
      </c>
      <c r="B21" s="9" t="s">
        <v>17</v>
      </c>
      <c r="C21" s="63">
        <v>4281200</v>
      </c>
      <c r="D21" s="22"/>
      <c r="E21" s="18"/>
    </row>
    <row r="22" spans="1:13" ht="34.5" customHeight="1" outlineLevel="1">
      <c r="A22" s="9" t="s">
        <v>18</v>
      </c>
      <c r="B22" s="9" t="s">
        <v>19</v>
      </c>
      <c r="C22" s="63">
        <v>4855200</v>
      </c>
      <c r="D22" s="22"/>
      <c r="E22" s="18"/>
    </row>
    <row r="23" spans="1:13" ht="34.5" customHeight="1" outlineLevel="1">
      <c r="A23" s="9" t="s">
        <v>20</v>
      </c>
      <c r="B23" s="9" t="s">
        <v>21</v>
      </c>
      <c r="C23" s="63">
        <v>7800000</v>
      </c>
      <c r="D23" s="22"/>
      <c r="E23" s="18"/>
    </row>
    <row r="24" spans="1:13" ht="34.5" customHeight="1" outlineLevel="1">
      <c r="A24" s="9" t="s">
        <v>22</v>
      </c>
      <c r="B24" s="9" t="s">
        <v>23</v>
      </c>
      <c r="C24" s="63">
        <v>9092300</v>
      </c>
      <c r="D24" s="22"/>
      <c r="E24" s="18"/>
    </row>
    <row r="25" spans="1:13" ht="34.5" customHeight="1" outlineLevel="1">
      <c r="E25" s="18"/>
    </row>
  </sheetData>
  <mergeCells count="5">
    <mergeCell ref="A19:D19"/>
    <mergeCell ref="B20:D20"/>
    <mergeCell ref="B12:D12"/>
    <mergeCell ref="A1:D1"/>
    <mergeCell ref="B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O47"/>
  <sheetViews>
    <sheetView topLeftCell="A13" workbookViewId="0">
      <selection activeCell="B21" sqref="B21:D21"/>
    </sheetView>
  </sheetViews>
  <sheetFormatPr defaultRowHeight="13.2"/>
  <cols>
    <col min="1" max="1" width="19.88671875" customWidth="1"/>
    <col min="2" max="2" width="53.6640625" customWidth="1"/>
    <col min="3" max="3" width="10.44140625" customWidth="1"/>
    <col min="5" max="5" width="15.5546875" bestFit="1" customWidth="1"/>
    <col min="6" max="6" width="14.5546875" bestFit="1" customWidth="1"/>
    <col min="15" max="15" width="12.88671875" bestFit="1" customWidth="1"/>
  </cols>
  <sheetData>
    <row r="1" spans="1:15" ht="15.6">
      <c r="A1" s="162" t="s">
        <v>11</v>
      </c>
      <c r="B1" s="163"/>
      <c r="C1" s="163"/>
      <c r="D1" s="164"/>
    </row>
    <row r="2" spans="1:15">
      <c r="A2" s="7" t="s">
        <v>126</v>
      </c>
      <c r="B2" s="165"/>
      <c r="C2" s="166"/>
      <c r="D2" s="167"/>
    </row>
    <row r="3" spans="1:15" ht="66">
      <c r="A3" s="9" t="s">
        <v>127</v>
      </c>
      <c r="B3" s="9" t="s">
        <v>128</v>
      </c>
      <c r="C3" s="1">
        <v>7200000</v>
      </c>
      <c r="D3" s="17" t="s">
        <v>3</v>
      </c>
      <c r="O3" s="110"/>
    </row>
    <row r="4" spans="1:15" ht="41.25" customHeight="1">
      <c r="A4" s="192" t="s">
        <v>316</v>
      </c>
      <c r="B4" s="193"/>
      <c r="C4" s="193"/>
      <c r="D4" s="194"/>
    </row>
    <row r="5" spans="1:15" ht="15.6">
      <c r="A5" s="77"/>
      <c r="B5" s="78" t="s">
        <v>312</v>
      </c>
      <c r="C5" s="1"/>
      <c r="D5" s="22"/>
    </row>
    <row r="6" spans="1:15" ht="39.6">
      <c r="A6" s="81" t="s">
        <v>300</v>
      </c>
      <c r="B6" s="9" t="s">
        <v>301</v>
      </c>
      <c r="C6" s="1">
        <v>4600000</v>
      </c>
      <c r="D6" s="17" t="s">
        <v>3</v>
      </c>
      <c r="O6" s="110"/>
    </row>
    <row r="7" spans="1:15" ht="12.75" customHeight="1">
      <c r="A7" s="81" t="s">
        <v>306</v>
      </c>
      <c r="B7" s="9" t="s">
        <v>309</v>
      </c>
      <c r="C7" s="1">
        <v>6072000</v>
      </c>
      <c r="D7" s="17" t="s">
        <v>3</v>
      </c>
      <c r="O7" s="110"/>
    </row>
    <row r="8" spans="1:15" ht="39.6">
      <c r="A8" s="81" t="s">
        <v>307</v>
      </c>
      <c r="B8" s="9" t="s">
        <v>310</v>
      </c>
      <c r="C8" s="1">
        <v>6970000</v>
      </c>
      <c r="D8" s="17" t="s">
        <v>3</v>
      </c>
      <c r="O8" s="110"/>
    </row>
    <row r="9" spans="1:15" ht="39.6">
      <c r="A9" s="81" t="s">
        <v>308</v>
      </c>
      <c r="B9" s="9" t="s">
        <v>311</v>
      </c>
      <c r="C9" s="1">
        <v>8360000</v>
      </c>
      <c r="D9" s="17" t="s">
        <v>3</v>
      </c>
      <c r="O9" s="110"/>
    </row>
    <row r="10" spans="1:15" ht="15.6">
      <c r="A10" s="77"/>
      <c r="B10" s="79" t="s">
        <v>299</v>
      </c>
      <c r="C10" s="1">
        <v>0</v>
      </c>
      <c r="D10" s="22"/>
      <c r="O10" s="110"/>
    </row>
    <row r="11" spans="1:15" ht="26.4">
      <c r="A11" s="77"/>
      <c r="B11" s="9" t="s">
        <v>303</v>
      </c>
      <c r="C11" s="1">
        <v>594000</v>
      </c>
      <c r="D11" s="17" t="s">
        <v>3</v>
      </c>
      <c r="O11" s="110"/>
    </row>
    <row r="12" spans="1:15" ht="26.4">
      <c r="A12" s="77"/>
      <c r="B12" s="9" t="s">
        <v>304</v>
      </c>
      <c r="C12" s="1">
        <v>1980000</v>
      </c>
      <c r="D12" s="17" t="s">
        <v>3</v>
      </c>
      <c r="O12" s="110"/>
    </row>
    <row r="13" spans="1:15" ht="15.6">
      <c r="A13" s="77"/>
      <c r="B13" s="80" t="s">
        <v>313</v>
      </c>
      <c r="C13" s="1"/>
      <c r="D13" s="17"/>
    </row>
    <row r="14" spans="1:15" ht="52.8">
      <c r="A14" s="81" t="s">
        <v>314</v>
      </c>
      <c r="B14" s="9" t="s">
        <v>298</v>
      </c>
      <c r="C14" s="1">
        <v>12500000</v>
      </c>
      <c r="D14" s="17" t="s">
        <v>3</v>
      </c>
      <c r="O14" s="110"/>
    </row>
    <row r="15" spans="1:15" ht="15.6">
      <c r="A15" s="77"/>
      <c r="B15" s="79" t="s">
        <v>315</v>
      </c>
      <c r="C15" s="1"/>
      <c r="D15" s="17" t="s">
        <v>3</v>
      </c>
      <c r="O15" s="110"/>
    </row>
    <row r="16" spans="1:15" ht="26.4">
      <c r="A16" s="77"/>
      <c r="B16" s="78" t="s">
        <v>302</v>
      </c>
      <c r="C16" s="1">
        <v>594000</v>
      </c>
      <c r="D16" s="17" t="s">
        <v>3</v>
      </c>
      <c r="O16" s="110"/>
    </row>
    <row r="17" spans="1:15" ht="26.4">
      <c r="A17" s="77"/>
      <c r="B17" s="78" t="s">
        <v>305</v>
      </c>
      <c r="C17" s="1">
        <v>1908000</v>
      </c>
      <c r="D17" s="17" t="s">
        <v>3</v>
      </c>
      <c r="O17" s="110"/>
    </row>
    <row r="18" spans="1:15">
      <c r="A18" s="100"/>
      <c r="B18" s="191"/>
      <c r="C18" s="191"/>
      <c r="D18" s="191"/>
      <c r="O18" s="110"/>
    </row>
    <row r="19" spans="1:15">
      <c r="A19" s="75"/>
      <c r="B19" s="9"/>
      <c r="C19" s="1"/>
      <c r="D19" s="22"/>
    </row>
    <row r="20" spans="1:15">
      <c r="A20" s="75"/>
      <c r="B20" s="9"/>
      <c r="C20" s="1"/>
      <c r="D20" s="22"/>
    </row>
    <row r="21" spans="1:15" ht="22.5" customHeight="1">
      <c r="A21" s="100"/>
      <c r="B21" s="191"/>
      <c r="C21" s="191"/>
      <c r="D21" s="191"/>
    </row>
    <row r="22" spans="1:15">
      <c r="A22" s="9"/>
      <c r="B22" s="9"/>
      <c r="C22" s="1"/>
      <c r="D22" s="22"/>
    </row>
    <row r="23" spans="1:15">
      <c r="A23" s="9"/>
      <c r="B23" s="9"/>
      <c r="C23" s="1"/>
      <c r="D23" s="22"/>
    </row>
    <row r="24" spans="1:15">
      <c r="A24" s="9"/>
      <c r="B24" s="9"/>
      <c r="C24" s="1"/>
      <c r="D24" s="22"/>
    </row>
    <row r="25" spans="1:15">
      <c r="A25" s="6"/>
      <c r="B25" s="6"/>
      <c r="C25" s="93"/>
      <c r="D25" s="94"/>
    </row>
    <row r="26" spans="1:15">
      <c r="A26" s="6"/>
      <c r="B26" s="6"/>
      <c r="C26" s="93"/>
      <c r="D26" s="94"/>
    </row>
    <row r="27" spans="1:15">
      <c r="A27" s="6"/>
      <c r="B27" s="6"/>
      <c r="C27" s="93"/>
      <c r="D27" s="94"/>
    </row>
    <row r="28" spans="1:15">
      <c r="A28" s="6"/>
      <c r="B28" s="6"/>
      <c r="C28" s="93"/>
      <c r="D28" s="94"/>
    </row>
    <row r="29" spans="1:15">
      <c r="A29" s="6"/>
      <c r="B29" s="6"/>
      <c r="C29" s="93"/>
      <c r="D29" s="94"/>
    </row>
    <row r="30" spans="1:15">
      <c r="A30" s="6"/>
      <c r="B30" s="6"/>
      <c r="C30" s="93"/>
      <c r="D30" s="94"/>
    </row>
    <row r="31" spans="1:15">
      <c r="A31" s="6"/>
      <c r="B31" s="6"/>
      <c r="C31" s="93"/>
      <c r="D31" s="94"/>
    </row>
    <row r="32" spans="1:15">
      <c r="A32" s="6"/>
      <c r="B32" s="6"/>
      <c r="C32" s="93"/>
      <c r="D32" s="94"/>
    </row>
    <row r="33" spans="1:4">
      <c r="A33" s="6"/>
      <c r="B33" s="6"/>
      <c r="C33" s="93"/>
      <c r="D33" s="94"/>
    </row>
    <row r="34" spans="1:4">
      <c r="A34" s="6"/>
      <c r="B34" s="6"/>
      <c r="C34" s="93"/>
      <c r="D34" s="94"/>
    </row>
    <row r="35" spans="1:4" ht="22.5" customHeight="1">
      <c r="A35" s="95"/>
      <c r="B35" s="6"/>
      <c r="C35" s="93"/>
      <c r="D35" s="94"/>
    </row>
    <row r="37" spans="1:4" ht="30" customHeight="1"/>
    <row r="38" spans="1:4" ht="27.75" customHeight="1"/>
    <row r="39" spans="1:4" ht="30" customHeight="1"/>
    <row r="40" spans="1:4" ht="27.75" customHeight="1"/>
    <row r="41" spans="1:4" ht="31.5" customHeight="1"/>
    <row r="42" spans="1:4" ht="12.75" customHeight="1"/>
    <row r="43" spans="1:4" ht="18" customHeight="1"/>
    <row r="44" spans="1:4" ht="16.5" customHeight="1"/>
    <row r="45" spans="1:4" ht="15" customHeight="1"/>
    <row r="46" spans="1:4" ht="18.75" customHeight="1"/>
    <row r="47" spans="1:4" ht="17.25" customHeight="1"/>
  </sheetData>
  <mergeCells count="5">
    <mergeCell ref="A1:D1"/>
    <mergeCell ref="B2:D2"/>
    <mergeCell ref="B18:D18"/>
    <mergeCell ref="B21:D21"/>
    <mergeCell ref="A4:D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K46"/>
  <sheetViews>
    <sheetView topLeftCell="A40" workbookViewId="0">
      <selection activeCell="B14" sqref="B14"/>
    </sheetView>
  </sheetViews>
  <sheetFormatPr defaultRowHeight="13.2" outlineLevelRow="1"/>
  <cols>
    <col min="1" max="1" width="24.44140625" bestFit="1" customWidth="1"/>
    <col min="2" max="2" width="59.6640625" bestFit="1" customWidth="1"/>
    <col min="3" max="3" width="13.6640625" bestFit="1" customWidth="1"/>
    <col min="7" max="7" width="12.88671875" bestFit="1" customWidth="1"/>
    <col min="8" max="8" width="11.88671875" bestFit="1" customWidth="1"/>
    <col min="11" max="11" width="11.88671875" bestFit="1" customWidth="1"/>
  </cols>
  <sheetData>
    <row r="1" spans="1:11" outlineLevel="1">
      <c r="A1" s="11" t="s">
        <v>25</v>
      </c>
      <c r="B1" s="195"/>
      <c r="C1" s="195"/>
      <c r="D1" s="195"/>
      <c r="E1" s="18"/>
    </row>
    <row r="2" spans="1:11" outlineLevel="1">
      <c r="A2" s="9" t="s">
        <v>46</v>
      </c>
      <c r="B2" s="9" t="s">
        <v>129</v>
      </c>
      <c r="C2" s="1"/>
      <c r="D2" s="22"/>
      <c r="E2" s="18"/>
    </row>
    <row r="3" spans="1:11" outlineLevel="1">
      <c r="A3" s="9" t="s">
        <v>47</v>
      </c>
      <c r="B3" s="9" t="s">
        <v>130</v>
      </c>
      <c r="C3" s="1"/>
      <c r="D3" s="22"/>
      <c r="E3" s="18"/>
    </row>
    <row r="4" spans="1:11" outlineLevel="1">
      <c r="A4" s="9" t="s">
        <v>47</v>
      </c>
      <c r="B4" s="9" t="s">
        <v>103</v>
      </c>
      <c r="C4" s="1"/>
      <c r="D4" s="22"/>
      <c r="E4" s="18"/>
    </row>
    <row r="5" spans="1:11" outlineLevel="1">
      <c r="A5" s="9" t="s">
        <v>47</v>
      </c>
      <c r="B5" s="9" t="s">
        <v>40</v>
      </c>
      <c r="C5" s="1"/>
      <c r="D5" s="22"/>
      <c r="E5" s="18"/>
      <c r="K5" s="110"/>
    </row>
    <row r="6" spans="1:11" outlineLevel="1">
      <c r="A6" s="9" t="s">
        <v>48</v>
      </c>
      <c r="B6" s="9" t="s">
        <v>131</v>
      </c>
      <c r="C6" s="1"/>
      <c r="D6" s="22"/>
      <c r="E6" s="18"/>
      <c r="K6" s="110"/>
    </row>
    <row r="7" spans="1:11" outlineLevel="1">
      <c r="A7" s="9" t="s">
        <v>79</v>
      </c>
      <c r="B7" s="9" t="s">
        <v>132</v>
      </c>
      <c r="C7" s="1"/>
      <c r="D7" s="22"/>
      <c r="E7" s="18"/>
      <c r="K7" s="110"/>
    </row>
    <row r="8" spans="1:11" outlineLevel="1">
      <c r="A8" s="9" t="s">
        <v>322</v>
      </c>
      <c r="B8" s="9" t="s">
        <v>324</v>
      </c>
      <c r="C8" s="1"/>
      <c r="D8" s="22"/>
      <c r="E8" s="18"/>
      <c r="K8" s="110"/>
    </row>
    <row r="9" spans="1:11" outlineLevel="1">
      <c r="A9" s="9" t="s">
        <v>323</v>
      </c>
      <c r="B9" s="9" t="s">
        <v>325</v>
      </c>
      <c r="C9" s="1"/>
      <c r="D9" s="22"/>
      <c r="E9" s="18"/>
      <c r="K9" s="110"/>
    </row>
    <row r="10" spans="1:11" outlineLevel="1">
      <c r="A10" s="9" t="s">
        <v>321</v>
      </c>
      <c r="B10" s="84" t="s">
        <v>326</v>
      </c>
      <c r="C10" s="1"/>
      <c r="D10" s="22"/>
      <c r="E10" s="18"/>
      <c r="K10" s="110"/>
    </row>
    <row r="11" spans="1:11" outlineLevel="1">
      <c r="A11" s="11" t="s">
        <v>31</v>
      </c>
      <c r="B11" s="195"/>
      <c r="C11" s="195"/>
      <c r="D11" s="195"/>
      <c r="E11" s="18"/>
    </row>
    <row r="12" spans="1:11" ht="13.8" outlineLevel="1">
      <c r="A12" s="9" t="s">
        <v>49</v>
      </c>
      <c r="B12" s="9" t="s">
        <v>26</v>
      </c>
      <c r="C12" s="83"/>
      <c r="D12" s="22"/>
      <c r="E12" s="18"/>
    </row>
    <row r="13" spans="1:11" ht="26.4" outlineLevel="1">
      <c r="A13" s="9" t="s">
        <v>50</v>
      </c>
      <c r="B13" s="9" t="s">
        <v>27</v>
      </c>
      <c r="C13" s="83"/>
      <c r="D13" s="22"/>
      <c r="E13" s="18"/>
    </row>
    <row r="14" spans="1:11" ht="26.4" outlineLevel="1">
      <c r="A14" s="9" t="s">
        <v>51</v>
      </c>
      <c r="B14" s="9" t="s">
        <v>105</v>
      </c>
      <c r="C14" s="83"/>
      <c r="D14" s="22"/>
      <c r="E14" s="18"/>
    </row>
    <row r="15" spans="1:11" ht="13.8" outlineLevel="1">
      <c r="A15" s="9" t="s">
        <v>52</v>
      </c>
      <c r="B15" s="9" t="s">
        <v>28</v>
      </c>
      <c r="C15" s="83"/>
      <c r="D15" s="22"/>
      <c r="E15" s="18"/>
    </row>
    <row r="16" spans="1:11" ht="13.8" outlineLevel="1">
      <c r="A16" s="9" t="s">
        <v>53</v>
      </c>
      <c r="B16" s="9" t="s">
        <v>29</v>
      </c>
      <c r="C16" s="83"/>
      <c r="D16" s="22"/>
      <c r="E16" s="18"/>
    </row>
    <row r="17" spans="1:8" ht="13.8" outlineLevel="1">
      <c r="A17" s="9" t="s">
        <v>54</v>
      </c>
      <c r="B17" s="9" t="s">
        <v>106</v>
      </c>
      <c r="C17" s="83"/>
      <c r="D17" s="22"/>
      <c r="E17" s="18"/>
    </row>
    <row r="18" spans="1:8" ht="13.8" outlineLevel="1">
      <c r="A18" s="9" t="s">
        <v>104</v>
      </c>
      <c r="B18" s="9" t="s">
        <v>107</v>
      </c>
      <c r="C18" s="83"/>
      <c r="D18" s="22"/>
      <c r="E18" s="18"/>
    </row>
    <row r="19" spans="1:8" ht="13.8" outlineLevel="1">
      <c r="A19" s="9" t="s">
        <v>55</v>
      </c>
      <c r="B19" s="9" t="s">
        <v>30</v>
      </c>
      <c r="C19" s="83"/>
      <c r="D19" s="22"/>
      <c r="E19" s="18"/>
    </row>
    <row r="20" spans="1:8" ht="13.8" outlineLevel="1">
      <c r="A20" s="9" t="s">
        <v>64</v>
      </c>
      <c r="B20" s="9" t="s">
        <v>65</v>
      </c>
      <c r="C20" s="83"/>
      <c r="D20" s="22"/>
      <c r="E20" s="18"/>
    </row>
    <row r="21" spans="1:8" ht="13.8" outlineLevel="1">
      <c r="A21" s="9" t="s">
        <v>366</v>
      </c>
      <c r="B21" s="9" t="s">
        <v>368</v>
      </c>
      <c r="C21" s="107"/>
      <c r="D21" s="22"/>
      <c r="E21" s="18"/>
      <c r="H21" s="110"/>
    </row>
    <row r="22" spans="1:8" ht="13.8" outlineLevel="1">
      <c r="A22" s="9" t="s">
        <v>367</v>
      </c>
      <c r="B22" s="9" t="s">
        <v>369</v>
      </c>
      <c r="C22" s="107"/>
      <c r="D22" s="22"/>
      <c r="E22" s="18"/>
      <c r="H22" s="110"/>
    </row>
    <row r="23" spans="1:8" outlineLevel="1">
      <c r="A23" s="11" t="s">
        <v>364</v>
      </c>
      <c r="B23" s="195"/>
      <c r="C23" s="195"/>
      <c r="D23" s="195"/>
      <c r="E23" s="18"/>
    </row>
    <row r="24" spans="1:8" ht="13.8" outlineLevel="1">
      <c r="A24" s="84" t="s">
        <v>346</v>
      </c>
      <c r="B24" s="9" t="s">
        <v>363</v>
      </c>
      <c r="C24" s="107"/>
      <c r="D24" s="22"/>
      <c r="E24" s="18"/>
      <c r="G24" s="110"/>
    </row>
    <row r="25" spans="1:8" ht="13.8" outlineLevel="1">
      <c r="A25" s="84" t="s">
        <v>56</v>
      </c>
      <c r="B25" s="9" t="s">
        <v>347</v>
      </c>
      <c r="C25" s="107"/>
      <c r="D25" s="22"/>
      <c r="E25" s="18"/>
      <c r="G25" s="110"/>
    </row>
    <row r="26" spans="1:8" ht="13.8" outlineLevel="1">
      <c r="A26" s="84" t="s">
        <v>346</v>
      </c>
      <c r="B26" s="9" t="s">
        <v>348</v>
      </c>
      <c r="C26" s="107"/>
      <c r="D26" s="22"/>
      <c r="E26" s="18"/>
      <c r="G26" s="110"/>
    </row>
    <row r="27" spans="1:8" ht="13.8" outlineLevel="1">
      <c r="A27" s="84" t="s">
        <v>350</v>
      </c>
      <c r="B27" s="9" t="s">
        <v>349</v>
      </c>
      <c r="C27" s="107"/>
      <c r="D27" s="22"/>
      <c r="E27" s="18"/>
      <c r="G27" s="110"/>
    </row>
    <row r="28" spans="1:8" outlineLevel="1">
      <c r="A28" s="11" t="s">
        <v>365</v>
      </c>
      <c r="B28" s="195"/>
      <c r="C28" s="195"/>
      <c r="D28" s="195"/>
      <c r="E28" s="18"/>
    </row>
    <row r="29" spans="1:8" ht="13.8" outlineLevel="1">
      <c r="A29" s="9" t="s">
        <v>57</v>
      </c>
      <c r="B29" s="9" t="s">
        <v>362</v>
      </c>
      <c r="C29" s="107"/>
      <c r="D29" s="22"/>
      <c r="E29" s="18"/>
      <c r="G29" s="110"/>
    </row>
    <row r="30" spans="1:8" ht="13.8" outlineLevel="1">
      <c r="A30" s="9" t="s">
        <v>57</v>
      </c>
      <c r="B30" s="9" t="s">
        <v>361</v>
      </c>
      <c r="C30" s="107"/>
      <c r="D30" s="22"/>
      <c r="E30" s="18"/>
      <c r="G30" s="110"/>
    </row>
    <row r="31" spans="1:8" ht="13.8" outlineLevel="1">
      <c r="A31" s="9" t="s">
        <v>351</v>
      </c>
      <c r="B31" s="9" t="s">
        <v>360</v>
      </c>
      <c r="C31" s="107"/>
      <c r="D31" s="22"/>
      <c r="E31" s="18"/>
      <c r="G31" s="110"/>
    </row>
    <row r="32" spans="1:8" ht="13.8" outlineLevel="1">
      <c r="A32" s="9" t="s">
        <v>352</v>
      </c>
      <c r="B32" s="9" t="s">
        <v>359</v>
      </c>
      <c r="C32" s="107"/>
      <c r="D32" s="22"/>
      <c r="E32" s="18"/>
      <c r="G32" s="110"/>
    </row>
    <row r="33" spans="1:7" ht="13.8" outlineLevel="1">
      <c r="A33" s="9" t="s">
        <v>353</v>
      </c>
      <c r="B33" s="9" t="s">
        <v>358</v>
      </c>
      <c r="C33" s="107"/>
      <c r="D33" s="22"/>
      <c r="E33" s="18"/>
      <c r="G33" s="110"/>
    </row>
    <row r="34" spans="1:7" ht="13.8" outlineLevel="1">
      <c r="A34" s="9" t="s">
        <v>354</v>
      </c>
      <c r="B34" s="9" t="s">
        <v>355</v>
      </c>
      <c r="C34" s="107"/>
      <c r="D34" s="22"/>
      <c r="E34" s="18"/>
      <c r="G34" s="110"/>
    </row>
    <row r="35" spans="1:7" ht="13.8" outlineLevel="1">
      <c r="A35" s="9" t="s">
        <v>356</v>
      </c>
      <c r="B35" s="9" t="s">
        <v>357</v>
      </c>
      <c r="C35" s="107"/>
      <c r="D35" s="22"/>
      <c r="E35" s="18"/>
      <c r="G35" s="110"/>
    </row>
    <row r="36" spans="1:7" outlineLevel="1">
      <c r="A36" s="11" t="s">
        <v>37</v>
      </c>
      <c r="B36" s="195"/>
      <c r="C36" s="195"/>
      <c r="D36" s="195"/>
      <c r="E36" s="18"/>
    </row>
    <row r="37" spans="1:7" outlineLevel="1">
      <c r="A37" s="9" t="s">
        <v>58</v>
      </c>
      <c r="B37" s="9" t="s">
        <v>113</v>
      </c>
      <c r="C37" s="1"/>
      <c r="D37" s="22"/>
      <c r="E37" s="18"/>
      <c r="G37" s="110"/>
    </row>
    <row r="38" spans="1:7" outlineLevel="1">
      <c r="A38" s="11" t="s">
        <v>32</v>
      </c>
      <c r="B38" s="195"/>
      <c r="C38" s="195"/>
      <c r="D38" s="195"/>
      <c r="E38" s="18"/>
    </row>
    <row r="39" spans="1:7" ht="39.6" outlineLevel="1">
      <c r="A39" s="9" t="s">
        <v>59</v>
      </c>
      <c r="B39" s="9" t="s">
        <v>108</v>
      </c>
      <c r="C39" s="1"/>
      <c r="D39" s="22"/>
      <c r="E39" s="18"/>
      <c r="G39" s="110"/>
    </row>
    <row r="40" spans="1:7" ht="26.4" outlineLevel="1">
      <c r="A40" s="9" t="s">
        <v>80</v>
      </c>
      <c r="B40" s="9" t="s">
        <v>109</v>
      </c>
      <c r="C40" s="1"/>
      <c r="D40" s="22"/>
      <c r="E40" s="18"/>
      <c r="G40" s="110"/>
    </row>
    <row r="41" spans="1:7" outlineLevel="1">
      <c r="A41" s="11" t="s">
        <v>39</v>
      </c>
      <c r="B41" s="195"/>
      <c r="C41" s="195"/>
      <c r="D41" s="195"/>
      <c r="E41" s="18"/>
    </row>
    <row r="42" spans="1:7" outlineLevel="1">
      <c r="A42" s="9" t="s">
        <v>60</v>
      </c>
      <c r="B42" s="9" t="s">
        <v>110</v>
      </c>
      <c r="C42" s="1"/>
      <c r="D42" s="22"/>
      <c r="E42" s="18"/>
      <c r="G42" s="110"/>
    </row>
    <row r="43" spans="1:7" outlineLevel="1">
      <c r="A43" s="9" t="s">
        <v>60</v>
      </c>
      <c r="B43" s="9" t="s">
        <v>111</v>
      </c>
      <c r="C43" s="1"/>
      <c r="D43" s="22"/>
      <c r="E43" s="18"/>
      <c r="G43" s="110"/>
    </row>
    <row r="44" spans="1:7" ht="26.4" outlineLevel="1">
      <c r="A44" s="11" t="s">
        <v>41</v>
      </c>
      <c r="B44" s="195"/>
      <c r="C44" s="195"/>
      <c r="D44" s="195"/>
      <c r="E44" s="18"/>
    </row>
    <row r="45" spans="1:7" ht="13.8" outlineLevel="1">
      <c r="A45" s="9" t="s">
        <v>61</v>
      </c>
      <c r="B45" s="9" t="s">
        <v>38</v>
      </c>
      <c r="C45" s="83"/>
      <c r="D45" s="22"/>
      <c r="E45" s="18"/>
    </row>
    <row r="46" spans="1:7" ht="13.8" outlineLevel="1">
      <c r="A46" s="9" t="s">
        <v>62</v>
      </c>
      <c r="B46" s="9" t="s">
        <v>112</v>
      </c>
      <c r="C46" s="83"/>
      <c r="D46" s="22"/>
      <c r="E46" s="18"/>
    </row>
  </sheetData>
  <mergeCells count="8">
    <mergeCell ref="B41:D41"/>
    <mergeCell ref="B44:D44"/>
    <mergeCell ref="B1:D1"/>
    <mergeCell ref="B11:D11"/>
    <mergeCell ref="B23:D23"/>
    <mergeCell ref="B28:D28"/>
    <mergeCell ref="B36:D36"/>
    <mergeCell ref="B38:D3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ИНТЕРАКТИВНОЕ ОБОРУДОВАНИЕ</vt:lpstr>
      <vt:lpstr>Серверы FUJITSU</vt:lpstr>
      <vt:lpstr>КОМПЬЮТЕРЫ</vt:lpstr>
      <vt:lpstr>Ноутбуки</vt:lpstr>
      <vt:lpstr>Серверы HP; DELL</vt:lpstr>
      <vt:lpstr>Проф.Сканеры</vt:lpstr>
      <vt:lpstr>ПЕРЕФЕРИЙНОЕ ОБОРУДОВАНИЕ</vt:lpstr>
      <vt:lpstr>UPS</vt:lpstr>
      <vt:lpstr>КОМПЛЕКТУЮЩИЕ</vt:lpstr>
      <vt:lpstr>СЕТЕВОЕ ОБОРУДОВАНИЕ</vt:lpstr>
      <vt:lpstr>ВИДЕОНАБЛЮДЕНИЕ</vt:lpstr>
    </vt:vector>
  </TitlesOfParts>
  <Company>UCL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AFree</dc:creator>
  <cp:lastModifiedBy>computer</cp:lastModifiedBy>
  <cp:lastPrinted>2019-08-15T08:14:43Z</cp:lastPrinted>
  <dcterms:created xsi:type="dcterms:W3CDTF">2015-01-23T22:04:04Z</dcterms:created>
  <dcterms:modified xsi:type="dcterms:W3CDTF">2019-12-11T06:14:05Z</dcterms:modified>
</cp:coreProperties>
</file>